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cotrino\Downloads\"/>
    </mc:Choice>
  </mc:AlternateContent>
  <bookViews>
    <workbookView xWindow="-105" yWindow="-105" windowWidth="19425" windowHeight="10425" tabRatio="862" activeTab="5"/>
  </bookViews>
  <sheets>
    <sheet name="Comp. 1 Riesgos Corrupción" sheetId="13" r:id="rId1"/>
    <sheet name="Comp. 2 Estrategia Anti tramite" sheetId="12" r:id="rId2"/>
    <sheet name="Comp. 3 Rendicion de Cuentas" sheetId="7" r:id="rId3"/>
    <sheet name="Comp. 4 Mecanismos Xa Aten Ciud" sheetId="8" r:id="rId4"/>
    <sheet name=" Comp. 5 TranspyAcceso Informac" sheetId="9" r:id="rId5"/>
    <sheet name="Comp. 6 Iniciativas Adicionales" sheetId="10" r:id="rId6"/>
  </sheets>
  <externalReferences>
    <externalReference r:id="rId7"/>
  </externalReferences>
  <definedNames>
    <definedName name="_xlnm._FilterDatabase" localSheetId="3" hidden="1">'Comp. 4 Mecanismos Xa Aten Ciud'!$A$1:$O$9</definedName>
    <definedName name="Antijurídico" localSheetId="4">'[1]Tabla No 9. Ctrl Seguridad Info'!#REF!</definedName>
    <definedName name="Antijurídico" localSheetId="2">'[1]Tabla No 9. Ctrl Seguridad Info'!#REF!</definedName>
    <definedName name="Antijurídico" localSheetId="3">'[1]Tabla No 9. Ctrl Seguridad Info'!#REF!</definedName>
    <definedName name="Antijurídico" localSheetId="5">'[1]Tabla No 9. Ctrl Seguridad Info'!#REF!</definedName>
    <definedName name="Antijurídico">'[1]Tabla No 9. Ctrl Seguridad Info'!#REF!</definedName>
    <definedName name="ControlesSeguridadGeneral" localSheetId="4">'[1]Tabla No 9. Ctrl Seguridad Info'!#REF!</definedName>
    <definedName name="ControlesSeguridadGeneral" localSheetId="2">'[1]Tabla No 9. Ctrl Seguridad Info'!#REF!</definedName>
    <definedName name="ControlesSeguridadGeneral" localSheetId="3">'[1]Tabla No 9. Ctrl Seguridad Info'!#REF!</definedName>
    <definedName name="ControlesSeguridadGeneral" localSheetId="5">'[1]Tabla No 9. Ctrl Seguridad Info'!#REF!</definedName>
    <definedName name="ControlesSeguridadGeneral">'[1]Tabla No 9. Ctrl Seguridad Info'!#REF!</definedName>
    <definedName name="Corrupción" localSheetId="4">'[1]Tabla No 9. Ctrl Seguridad Info'!#REF!</definedName>
    <definedName name="Corrupción" localSheetId="2">'[1]Tabla No 9. Ctrl Seguridad Info'!#REF!</definedName>
    <definedName name="Corrupción" localSheetId="3">'[1]Tabla No 9. Ctrl Seguridad Info'!#REF!</definedName>
    <definedName name="Corrupción" localSheetId="5">'[1]Tabla No 9. Ctrl Seguridad Info'!#REF!</definedName>
    <definedName name="Corrupción">'[1]Tabla No 9. Ctrl Seguridad Info'!#REF!</definedName>
    <definedName name="Cumplimiento" localSheetId="4">'[1]Tabla No 9. Ctrl Seguridad Info'!#REF!</definedName>
    <definedName name="Cumplimiento" localSheetId="2">'[1]Tabla No 9. Ctrl Seguridad Info'!#REF!</definedName>
    <definedName name="Cumplimiento" localSheetId="3">'[1]Tabla No 9. Ctrl Seguridad Info'!#REF!</definedName>
    <definedName name="Cumplimiento" localSheetId="5">'[1]Tabla No 9. Ctrl Seguridad Info'!#REF!</definedName>
    <definedName name="Cumplimiento">'[1]Tabla No 9. Ctrl Seguridad Info'!#REF!</definedName>
    <definedName name="Estrategico" localSheetId="4">'[1]Tabla No 9. Ctrl Seguridad Info'!#REF!</definedName>
    <definedName name="Estrategico" localSheetId="2">'[1]Tabla No 9. Ctrl Seguridad Info'!#REF!</definedName>
    <definedName name="Estrategico" localSheetId="3">'[1]Tabla No 9. Ctrl Seguridad Info'!#REF!</definedName>
    <definedName name="Estrategico" localSheetId="5">'[1]Tabla No 9. Ctrl Seguridad Info'!#REF!</definedName>
    <definedName name="Estrategico">'[1]Tabla No 9. Ctrl Seguridad Info'!#REF!</definedName>
    <definedName name="Financiero" localSheetId="4">'[1]Tabla No 9. Ctrl Seguridad Info'!#REF!</definedName>
    <definedName name="Financiero" localSheetId="2">'[1]Tabla No 9. Ctrl Seguridad Info'!#REF!</definedName>
    <definedName name="Financiero" localSheetId="3">'[1]Tabla No 9. Ctrl Seguridad Info'!#REF!</definedName>
    <definedName name="Financiero" localSheetId="5">'[1]Tabla No 9. Ctrl Seguridad Info'!#REF!</definedName>
    <definedName name="Financiero">'[1]Tabla No 9. Ctrl Seguridad Info'!#REF!</definedName>
    <definedName name="Imagen" localSheetId="4">'[1]Tabla No 9. Ctrl Seguridad Info'!#REF!</definedName>
    <definedName name="Imagen" localSheetId="2">'[1]Tabla No 9. Ctrl Seguridad Info'!#REF!</definedName>
    <definedName name="Imagen" localSheetId="3">'[1]Tabla No 9. Ctrl Seguridad Info'!#REF!</definedName>
    <definedName name="Imagen" localSheetId="5">'[1]Tabla No 9. Ctrl Seguridad Info'!#REF!</definedName>
    <definedName name="Imagen">'[1]Tabla No 9. Ctrl Seguridad Info'!#REF!</definedName>
    <definedName name="Operativo" localSheetId="4">'[1]Tabla No 9. Ctrl Seguridad Info'!#REF!</definedName>
    <definedName name="Operativo" localSheetId="2">'[1]Tabla No 9. Ctrl Seguridad Info'!#REF!</definedName>
    <definedName name="Operativo" localSheetId="3">'[1]Tabla No 9. Ctrl Seguridad Info'!#REF!</definedName>
    <definedName name="Operativo" localSheetId="5">'[1]Tabla No 9. Ctrl Seguridad Info'!#REF!</definedName>
    <definedName name="Operativo">'[1]Tabla No 9. Ctrl Seguridad Info'!#REF!</definedName>
    <definedName name="Tecnología" localSheetId="4">'[1]Tabla No 9. Ctrl Seguridad Info'!#REF!</definedName>
    <definedName name="Tecnología" localSheetId="2">'[1]Tabla No 9. Ctrl Seguridad Info'!#REF!</definedName>
    <definedName name="Tecnología" localSheetId="3">'[1]Tabla No 9. Ctrl Seguridad Info'!#REF!</definedName>
    <definedName name="Tecnología" localSheetId="5">'[1]Tabla No 9. Ctrl Seguridad Info'!#REF!</definedName>
    <definedName name="Tecnología">'[1]Tabla No 9. Ctrl Seguridad Info'!#REF!</definedName>
    <definedName name="_xlnm.Print_Titles" localSheetId="4">' Comp. 5 TranspyAcceso Informac'!$A:$B,' Comp. 5 TranspyAcceso Informac'!$1:$6</definedName>
    <definedName name="_xlnm.Print_Titles" localSheetId="2">'Comp. 3 Rendicion de Cuentas'!$A:$B,'Comp. 3 Rendicion de Cuentas'!$1:$6</definedName>
    <definedName name="_xlnm.Print_Titles" localSheetId="3">'Comp. 4 Mecanismos Xa Aten Ciud'!$A:$B,'Comp. 4 Mecanismos Xa Aten Ciud'!$1:$6</definedName>
    <definedName name="_xlnm.Print_Titles" localSheetId="5">'Comp. 6 Iniciativas Adicionales'!$A:$B,'Comp. 6 Iniciativas Adicionales'!$1:$6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0" i="7" l="1"/>
  <c r="K9" i="7"/>
</calcChain>
</file>

<file path=xl/sharedStrings.xml><?xml version="1.0" encoding="utf-8"?>
<sst xmlns="http://schemas.openxmlformats.org/spreadsheetml/2006/main" count="1073" uniqueCount="336">
  <si>
    <t>FORMULACIÓN</t>
  </si>
  <si>
    <t>MONITOREO Y REVISION
(Responsable de Proceso)</t>
  </si>
  <si>
    <t>SEGUIMIENTO Y VERIFICACIÓN
(Oficina de Control Interno)</t>
  </si>
  <si>
    <t>(2)
Componente</t>
  </si>
  <si>
    <t>(3)
Subcomponente</t>
  </si>
  <si>
    <t xml:space="preserve"> Actividades
(4)</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</si>
  <si>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</si>
  <si>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</si>
  <si>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</si>
  <si>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</si>
  <si>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</si>
  <si>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</si>
  <si>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</si>
  <si>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</si>
  <si>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</si>
  <si>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</si>
  <si>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</si>
  <si>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Código formato: PDE-05-01
Versión: 3.0</t>
  </si>
  <si>
    <t>(12)
Estado de la actividad
(E: Ejecución
C: Cumplida)</t>
  </si>
  <si>
    <t>(4)
Actividades</t>
  </si>
  <si>
    <t>(4.1)
No.</t>
  </si>
  <si>
    <t xml:space="preserve">(4.2)
Descripción 
</t>
  </si>
  <si>
    <t>Componente 3 Rendición de Cuentas</t>
  </si>
  <si>
    <t>Implementar una estrategia anual de rendición de cuentas en cumplimiento de los lineamientos del manual único de rendición de cuentas y de lo establecido en la normatividad vigente.</t>
  </si>
  <si>
    <t>Dirección de Participación Ciudadana y Desarrollo Local,</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</si>
  <si>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</si>
  <si>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</si>
  <si>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</si>
  <si>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</si>
  <si>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Número de actualizaciones de información realizadas en el link de transparencia en la página web *100 /  Número de solicitudes de actualización de información emanadas por las diferentes dependencias de la Contraloría de Bogotá D.C.</t>
  </si>
  <si>
    <t xml:space="preserve">Oficina Asesora de Comunicaciones
</t>
  </si>
  <si>
    <t>Medir el grado de percepción de los periodistas, de la gestión que adelanta la Contraloría de Bogotá, de la vigencia anterior.</t>
  </si>
  <si>
    <t>Subcomponente 2
Fortalecimiento de los Canales de Atención</t>
  </si>
  <si>
    <t>Subcomponente 3
Talento Humano</t>
  </si>
  <si>
    <t>Subcomponente 4
 Normativo y Procedimental</t>
  </si>
  <si>
    <t>Subcomponente 5
Relacionamiento con el Ciudadano</t>
  </si>
  <si>
    <t xml:space="preserve">Subcomponente 
4 
Criterio Diferencial de Accesibilidad </t>
  </si>
  <si>
    <t>Subcomponente
5
Monitoreo del Acceso a la Información Pública</t>
  </si>
  <si>
    <t>Subcomponente 1
Información de Calidad y en Lenguaje Comprensible</t>
  </si>
  <si>
    <t>Subcomponente 3
Incentivos para Motivar la Cultura de la Rendición y Petición de Cuentas</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</si>
  <si>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</si>
  <si>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</si>
  <si>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</si>
  <si>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</si>
  <si>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Informe "Medición de percepción de los periodistas" realizado * 100 / Informe "Medición de la percepción de los periodistas" programado.</t>
  </si>
  <si>
    <t>Mantener actualizada la página Web de la Entidad con los productos generados por los procesos misionales, como medio para que los ciudadanos conozcan sus productos:
● Informes de Auditoría
● Pronunciamientos
● Informes Obligatorios
● Informes Estructurales
● Informes Sectoriales
● Beneficios de Control Fiscal.</t>
  </si>
  <si>
    <t>Dirección de Tecnologías de la Información y las Comunicaciones con el apoyo de la Oficina Asesora de comunicaciones.</t>
  </si>
  <si>
    <t>3.1.1</t>
  </si>
  <si>
    <t>3.2.1</t>
  </si>
  <si>
    <t>3.3.1</t>
  </si>
  <si>
    <t>3.3.2</t>
  </si>
  <si>
    <t>3.4.1</t>
  </si>
  <si>
    <t>4.2.1</t>
  </si>
  <si>
    <t>4.3.1</t>
  </si>
  <si>
    <t>4.4.1</t>
  </si>
  <si>
    <t>4.5.1</t>
  </si>
  <si>
    <t>4.5.2</t>
  </si>
  <si>
    <t>4.5.3</t>
  </si>
  <si>
    <t>5.1.1</t>
  </si>
  <si>
    <t>5.1.3</t>
  </si>
  <si>
    <t>5.2.1</t>
  </si>
  <si>
    <t>5.4.1</t>
  </si>
  <si>
    <t>5.5.1</t>
  </si>
  <si>
    <t>6.1.1</t>
  </si>
  <si>
    <t>Mantener en correcto funcionamiento el Sistema de Gestión de procesos SIGESPRO para la atención de las solicitudes de acceso a la información en los términos establecidos en el Decreto 1081 de 2015</t>
  </si>
  <si>
    <t>Dirección de Apoyo al Despacho - Centro de Atención al Ciudadano</t>
  </si>
  <si>
    <t>Número de funcionarios capacitados en el trámite de los DPC * 100 / Número total de funcionarios programados a capacitar en el trámite de los DPC.</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</si>
  <si>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</si>
  <si>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</si>
  <si>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</si>
  <si>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Evaluar el trámite dado a los derechos de petición y solicitudes de información  radicados por los ciudadanos ante la Contraloría de Bogotá D.C.</t>
  </si>
  <si>
    <t>Componente 4 Mecanismo Para Mejorar la Atención al Ciudadano</t>
  </si>
  <si>
    <t>Subcomponente 4
Evaluación y Retroalimentación a la Gestión Institucional</t>
  </si>
  <si>
    <t>Dirección de Participación Ciudadana y Desarrollo Local, en coordinación con:
● Dirección de Apoyo al Despacho
● Oficina Asesora de Comunicaciones
● Dirección Técnica de Planeación</t>
  </si>
  <si>
    <t>Estrategia de rendición de cuentas implementada:
SI = 100%
NO= 0%</t>
  </si>
  <si>
    <t>Nº de acciones de formación ejecutadas * 100/ Total acciones de formación programadas. (200).</t>
  </si>
  <si>
    <t>Nº de Fondos de Desarrollo Local a los que se rindió cuenta *100 / Nº de Fondos de Desarrollo Local (20).</t>
  </si>
  <si>
    <t xml:space="preserve">Subcomponente 2
Diálogo de Doble Vía con la Ciudadanía y sus Organizaciones </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</si>
  <si>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</si>
  <si>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</si>
  <si>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</si>
  <si>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Nº de acciones de diálogo con la comunidad ejecutadas *100/ Total de acciones de diálogo con la comunidad programadas. (550).</t>
  </si>
  <si>
    <t>Número de revisiones realizadas en el Link de Atención al Ciudadano en la Página WEB * 100 / Número total de revisiones programadas al Link de Atención al Ciudadano en la Página WEB (3).</t>
  </si>
  <si>
    <t>Página 1 de 5</t>
  </si>
  <si>
    <t>Mantener actualizada la información del link "Transparencia y acceso a la información" de la página web con las solicitudes de publicaciones emanadas por las diferentes dependencias de la Contraloría de Bogotá D.C., de conformidad con lo establecido en  la Resolución 1519 de septiembre 20 de 2020 o con la normatividad vigente.</t>
  </si>
  <si>
    <t>Publicar un nuevo conjunto de datos abiertos y actualizar los existentes en el portal del Distrito Capital (http://datosabiertos.bogota.gov.co/)</t>
  </si>
  <si>
    <t>No. de actividades de publicación y actualización de datos abiertos  ejecutados  *100 /No. de actividades de publicación y actualización de datos abiertos  programados (3).</t>
  </si>
  <si>
    <t>Dirección de Tecnologías de la Información y las Comunicaciones - TIC.</t>
  </si>
  <si>
    <t>Número  de  factores de accesibilidad implementados*100 / Número total de factores de accesibilidad definidos a implementar.</t>
  </si>
  <si>
    <t xml:space="preserve">Número de Informes de Derechos de Petición y de Acceso a la información publicados*100 / Número total de Informes programados a publicar (4). (Un (1) informe correspondiente al periodo octubre a diciembre de 2021 y tres (3) informes trimestrales con corte a marzo, junio y septiembre de 2022).                                                                                                                                     </t>
  </si>
  <si>
    <t>Fortalecer la competencia de servicio al cliente, de los empleados públicos de todos los niveles jerárquicos de la Contraloría de Bogotá D.C.,con la participación en el curso del Campus Virtual de la entidad denominado "Servicio al Ciudadano",</t>
  </si>
  <si>
    <t>Nº total de servidores públicos capacitados en el curso virtual "Servicio al Ciudadano" *100 / Número de servidores públicos de la Planta de Personal de la Entidad con fecha al corte del seguimiento (70%).</t>
  </si>
  <si>
    <t xml:space="preserve">Dirección Talento Humano - Subdirección de Capacitación y Cooperación Técnica 
</t>
  </si>
  <si>
    <t>Realizar un concurso para exaltar la importancia del servicio al ciudadano vinculando la interiorización y  cumplimiento de los valores institucionales</t>
  </si>
  <si>
    <t>Concurso realizado:
SI: 100%
NO: 0%</t>
  </si>
  <si>
    <t>Dirección Talento Humano -Subdirección de Capacitación y Cooperación Técnica
Dirección de Apoyo al Despacho
Oficina Asesora de Comunicaciones</t>
  </si>
  <si>
    <t>5.1.2</t>
  </si>
  <si>
    <t>Culminar la Implementación de los factores de accesibilidad definidos, en el portal web de la Entidad de acuerdo a la normatividad vigente.</t>
  </si>
  <si>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</si>
  <si>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t>Dirección de Participación Ciudadana y Desarrollo Local</t>
  </si>
  <si>
    <t>Dirección de Tecnologías de la Información - TIC, en coordinación con:
● Dirección Técnica de Planeación y 
● Responsables de las Dependencias generadoras de información.</t>
  </si>
  <si>
    <t>Mantener actualizado el Link de "Atención al Ciudadano", con información que oriente al ciudadano sobre la forma de presentar las PQR.</t>
  </si>
  <si>
    <t>Total horas disponibles del servicio del aplicativo SIGESPRO - PQR * 100 / Total de horas de servicio del aplicativo SIGESPRO -PQR</t>
  </si>
  <si>
    <r>
      <rPr>
        <sz val="10"/>
        <rFont val="Arial"/>
        <family val="2"/>
      </rPr>
      <t>Dirección de Tecnologías de la Información y las Comunicaciones - TIC  en coordinación  con:</t>
    </r>
    <r>
      <rPr>
        <b/>
        <sz val="10"/>
        <rFont val="Arial"/>
        <family val="2"/>
      </rPr>
      <t xml:space="preserve">
</t>
    </r>
    <r>
      <rPr>
        <sz val="10"/>
        <rFont val="Arial"/>
        <family val="2"/>
      </rPr>
      <t>● Dirección de Apoyo al Despacho
● Dirección de Estudios de Economía y Política Pública
● Dirección de Planeación</t>
    </r>
  </si>
  <si>
    <t>Capacitar semestralmente a los funcionarios de las dependencias encargados de tramitar los DPC, en temas relacionados con la normatividad, reglamentación, procedimiento, uso del aplicativo de PQR y lenguaje claro.</t>
  </si>
  <si>
    <t xml:space="preserve">Realizar rendiciones de cuenta a ciudadanos de las 20 localidades, usando un lenguaje claro sobre la gestión desarrollada por la Contraloría de Bogotá, D.C., y sus resultados.
</t>
  </si>
  <si>
    <t>Código documento: PDE- 05
Versión: 1.0</t>
  </si>
  <si>
    <t>FORMULACIÓN, MONITOREO Y SEGUIMIENTO PLAN ANTICORRUPCIÓN Y DE ATENCIÓN AL CIUDADANO - PAAC
Vigencia 2022</t>
  </si>
  <si>
    <t xml:space="preserve">Fecha de aprobación o modificación: 16/12/2021 </t>
  </si>
  <si>
    <r>
      <rPr>
        <b/>
        <sz val="11"/>
        <rFont val="Arial"/>
        <family val="2"/>
      </rPr>
      <t xml:space="preserve">Seguimiento abril 30/2022: </t>
    </r>
    <r>
      <rPr>
        <sz val="11"/>
        <rFont val="Arial"/>
        <family val="2"/>
      </rPr>
      <t>La Dirección de TIC durante el primer cuatrimestre atendió oportunamente las solicitudes de publicación en la página web, de los productos generados en los procesos misionales, como medio para que la ciudadanía como destinatario de la gestión fiscal conozca los resultados de la Entidad.
Se recibieron un total de 20 solicitudes de las diferentes Direcciones Sectoriales, las cuales fueron  publicadas en su totalidad en los link correspondientes de la página web y de la intranet institucional. La discriminación mensual de las solicitudes atendidas es la siguiente:
Enero. 6
Febrero: 2
Marzo: 3
Abril: 9
El indicador para esta actividad corresponde al 100%.</t>
    </r>
  </si>
  <si>
    <r>
      <rPr>
        <b/>
        <sz val="11"/>
        <rFont val="Arial"/>
        <family val="2"/>
      </rPr>
      <t xml:space="preserve">Seguimiento abril 30/2022: </t>
    </r>
    <r>
      <rPr>
        <sz val="11"/>
        <rFont val="Arial"/>
        <family val="2"/>
      </rPr>
      <t xml:space="preserve">La Dirección de TIC atendió oportunamente las solicitudes de publicación de la información correspondiente al link de "Transparencia y acceso a la información" en la página web institucional, por parte de las diferentes dependencias responsables de su emisión, con el fin que sea conocida por cualquier ciudadano, usuario o interesado, dado su carater de información pública.
Durante el primer cuatrimestre se recibieron un total de 56 solictudes de actualización de información en el link de"Transparencia y acceso a la información" de la página web, emanadas de las diferentes dependencias, las cuales fueron  tramitadas y actualizadas en su totalidad. La discriminación mensual de las solicitudes atendidas es la siguiente:
Enero.14
Febrero: 17
Marzo: 14
Abril: 11
El indicador para esta actividad corresponde al 100%.
</t>
    </r>
  </si>
  <si>
    <r>
      <rPr>
        <b/>
        <sz val="11"/>
        <color theme="1"/>
        <rFont val="Arial"/>
        <family val="2"/>
      </rPr>
      <t xml:space="preserve">Seguimiento abril 30/2022: </t>
    </r>
    <r>
      <rPr>
        <sz val="11"/>
        <color theme="1"/>
        <rFont val="Arial"/>
        <family val="2"/>
      </rPr>
      <t xml:space="preserve">Durante el primer cuatrimestre, la Dirección de TIC dio inicio a la ejecución de las actividades para la publicación y actualización de datos abiertos de la Entidad, en el portal web del distrito capital www.datosabiertos.bogota.gov.co, con la consolidación de los conjuntos de datos  "Reporte Derechos de Petición" y "Resultados de Auditorías Vigilancia y Control Fiscal" publicados hasta la vigencia 2021.
Aunque el indicador de la actividad muestra un valor de 0%, dado que esta formulado en términos de datos abiertos efectivamente publicados y actualizados, que para la presente vigencia se definieron 3, internamente se presenta un avance del 10% en el plan de trabajo definido.
</t>
    </r>
  </si>
  <si>
    <r>
      <rPr>
        <b/>
        <sz val="11"/>
        <color theme="1"/>
        <rFont val="Arial"/>
        <family val="2"/>
      </rPr>
      <t xml:space="preserve">Seguimiento abril 30/2022: </t>
    </r>
    <r>
      <rPr>
        <sz val="11"/>
        <color theme="1"/>
        <rFont val="Arial"/>
        <family val="2"/>
      </rPr>
      <t xml:space="preserve">Durante el primer cuatrimestre la Dirección de TIC realizó el monitoreo a la disponibilidad del aplicativo SIGESPRO-PQRs, el cual presentó el siguiente comportamiento mensual:
Enero: 99,98%
Febrero:100%
Marzo:99,97%
Abril:99,98%
En promedio, la disponibilidad del aplicativo SIGESPRO  para la atención de los derechos de petición de los ciudadanos fue del 99.98%, resultado  superior a la meta establecida.
</t>
    </r>
  </si>
  <si>
    <r>
      <rPr>
        <b/>
        <sz val="11"/>
        <color theme="1"/>
        <rFont val="Arial"/>
        <family val="2"/>
      </rPr>
      <t>Seguimiento abril 30/2022</t>
    </r>
    <r>
      <rPr>
        <sz val="11"/>
        <color theme="1"/>
        <rFont val="Arial"/>
        <family val="2"/>
      </rPr>
      <t>: Como resltado de la revisión de los factores de accesibilidad actualmente implementados en el portal web  teniendo en cuenta la resolución 1519 de 2020, se establece que de los 
32 factores de accesibilidad definidos para aimplementar,  a la fecha la Dirección de TIC  ha implementado 22, lo que ubicada el avance del indicador en un 68,75%.</t>
    </r>
  </si>
  <si>
    <r>
      <rPr>
        <b/>
        <sz val="10"/>
        <rFont val="Arial"/>
        <family val="2"/>
      </rPr>
      <t>Seguimiento abril 30/2022:</t>
    </r>
    <r>
      <rPr>
        <sz val="10"/>
        <rFont val="Arial"/>
        <family val="2"/>
      </rPr>
      <t xml:space="preserve">
Conforme a la actividad prevista se han realizado a la fecha 3 verificación, con validación y soporte a través de acta, se remite soporte de las actas suscritas. </t>
    </r>
  </si>
  <si>
    <t>E</t>
  </si>
  <si>
    <r>
      <rPr>
        <b/>
        <sz val="10"/>
        <rFont val="Arial"/>
        <family val="2"/>
      </rPr>
      <t>Seguimiento abril 30/2022:</t>
    </r>
    <r>
      <rPr>
        <sz val="10"/>
        <rFont val="Arial"/>
        <family val="2"/>
      </rPr>
      <t xml:space="preserve">
Se encuentran adelantando las gestiones al interior de la Dirección, sin embargo y conforme a la fecha prevista de cumplimiento, el reporte de actividades se hará con posterioridad. </t>
    </r>
  </si>
  <si>
    <r>
      <rPr>
        <b/>
        <sz val="10"/>
        <rFont val="Arial"/>
        <family val="2"/>
      </rPr>
      <t>Seguimiento abril 30/2022:</t>
    </r>
    <r>
      <rPr>
        <sz val="10"/>
        <rFont val="Arial"/>
        <family val="2"/>
      </rPr>
      <t xml:space="preserve">
La entidad en coordinación con la Dirección de Apoyo al Despacho, ha adelantado 3 reuniones con las dependencias involucradas con la finalidad de unificar criterios para el diligenciamiento de la matriz y establecer la metologia correcta para ello. Así mismo, cada dependencia asignó un funcionario enlace para ello. 
Conforme a la directriz de la Circular 018 de 2021, el diligenciamiento de la matriz debe estar para el 2do semestre de la vigencia año 2022. 
Se presenta soporte de las reuniones efectuadas y los oficios de asignación década dependencia. 
</t>
    </r>
  </si>
  <si>
    <r>
      <rPr>
        <b/>
        <sz val="10"/>
        <rFont val="Arial"/>
        <family val="2"/>
      </rPr>
      <t>Seguimiento abril 30/2022:</t>
    </r>
    <r>
      <rPr>
        <sz val="10"/>
        <rFont val="Arial"/>
        <family val="2"/>
      </rPr>
      <t xml:space="preserve"> 
Para dar cumplimiento a esta actividad, desde el mes de febrero,  la Oficina Asesora de Comunicaciones y la Subdirección de Capacitación y Cooperación Técnica viene realizando el concurso "Nuestros Valores al Servicio de los Bogotanos"  promocionando mensualmente un valor del Código de Integridad Institucional. 
Febrero: Compromiso
Marzo: Justicia
Abril: Confianza
</t>
    </r>
  </si>
  <si>
    <r>
      <t xml:space="preserve">Verificación abril 30/2022:
</t>
    </r>
    <r>
      <rPr>
        <sz val="11"/>
        <rFont val="Arial"/>
        <family val="2"/>
      </rPr>
      <t>Se</t>
    </r>
    <r>
      <rPr>
        <b/>
        <sz val="11"/>
        <rFont val="Arial"/>
        <family val="2"/>
      </rPr>
      <t xml:space="preserve"> </t>
    </r>
    <r>
      <rPr>
        <sz val="11"/>
        <rFont val="Arial"/>
        <family val="2"/>
      </rPr>
      <t xml:space="preserve">observó que se viene exaltando de manera mensual, los valores contenidos en el Código de Integridad de la entidad, con la realización de un concurso que se desarrollando en el marco de la campaña "Nuestros Valores al Servicio de los Bogotanos"; siendo evidenciados registros correspondientes a la difusión y promoción de los valores del Compromiso, Justicia y Confianza  llevados a cabo respectivamente en los meses de febrero (en fechas del 2 y 3), marzo (en fechas del 3, 4 y 7) y abril (en fechas del 4, 6 y 19), mediante la inclusión de información al respecto en el Noticontrol y en las comunicaciones, que fueron enviadas a los correos institucionales de todos los funcionarios de la entidad  en las fechas aludidas.   </t>
    </r>
  </si>
  <si>
    <r>
      <rPr>
        <b/>
        <sz val="10"/>
        <rFont val="Arial"/>
        <family val="2"/>
      </rPr>
      <t>Seguimiento abril 30/2022:</t>
    </r>
    <r>
      <rPr>
        <sz val="10"/>
        <rFont val="Arial"/>
        <family val="2"/>
      </rPr>
      <t xml:space="preserve"> 
En cumplimiento de esta actividad se ha realizado el curso "Elementos de Atención al Usuario", a través del Campus virtual, de la siguiente forma:
* Grupo 1 aprobaron 83 servidores 
* Grupo 2 aprobaron 123 servidores.
Por lo anterior, a la fecha hay 206 servidores capacitados, de  725 servidores a capacitar en una planta con 1036 servidores a 29 de abril de 2022.</t>
    </r>
  </si>
  <si>
    <r>
      <t xml:space="preserve">Verificación abril 30/2022:
</t>
    </r>
    <r>
      <rPr>
        <sz val="11"/>
        <rFont val="Arial"/>
        <family val="2"/>
      </rPr>
      <t xml:space="preserve">Se constató la participación de funcionarios de los niveles Directivo, Asesor, Profesional y Asistencial, en la realización del curso </t>
    </r>
    <r>
      <rPr>
        <i/>
        <sz val="11"/>
        <rFont val="Arial"/>
        <family val="2"/>
      </rPr>
      <t>"Elementos de Atención al Usuario"</t>
    </r>
    <r>
      <rPr>
        <sz val="11"/>
        <rFont val="Arial"/>
        <family val="2"/>
      </rPr>
      <t xml:space="preserve">, el cual se orientó a 2 grupos de funcionario a través del Campus Virtual de la entidad, así:
* Grupo 1 realizado del 1 al 14 de marzo de 2022, intensidad 16 horas y 83 servidores lo aprobaron.
* Grupo 2 realizado del 18 al 29 de abril de 2022, intensidad 16 horas y 123 servidores lo aprobaron.
De tal forma que durante el primer cuatrimestre de 2022, se capacitaron 206 servidores, lo que representa un avance del 28% en la actividad, teniendo en cuenta que el número de funcionarios a capacitar es 725, que corresponde al 70% de los 1036 servidores públicos que conformaban la planta de personal de la entidad al 29/04/2022.
</t>
    </r>
    <r>
      <rPr>
        <b/>
        <sz val="11"/>
        <rFont val="Arial"/>
        <family val="2"/>
      </rPr>
      <t xml:space="preserve">
</t>
    </r>
  </si>
  <si>
    <r>
      <t xml:space="preserve">Verificación abril 30/2022:
</t>
    </r>
    <r>
      <rPr>
        <sz val="11"/>
        <rFont val="Arial"/>
        <family val="2"/>
      </rPr>
      <t>A la fecha no se evidencian avances en la ejecución de esta actividad relacionada con la capacitación a los funcionarios de las dependencias encargados los DPC.</t>
    </r>
  </si>
  <si>
    <r>
      <rPr>
        <b/>
        <sz val="10"/>
        <rFont val="Arial"/>
        <family val="2"/>
      </rPr>
      <t>Seguimiento abril 30/2022:</t>
    </r>
    <r>
      <rPr>
        <sz val="10"/>
        <rFont val="Arial"/>
        <family val="2"/>
      </rPr>
      <t xml:space="preserve">
Se dio cumplimiento a la actividad prevista con la publicación del informe correspondiente a octubre-diciembre de 2021 en la página web. 
Así mismo y conforme al indicador previsto, se elaboró el informe correspondiente a enero – marzo de 2022 el cual fue remitido a prensa en el mes de abril para diagramación y posterior publicación, a la fecha se encuentra pendiente. Tiene fecha prevista para cargar en la página web el día 17 de mayo de 2022. Se presentan soportes correspondientes.
 https://www.contraloriabogota.gov.co/transparencia-acceso/instrumentos-gestion-informacion-publica/informe-pqrs/informe-de-peticiones-quejas-reclamos-denuncias-y-solicitudes-de-informaci%C3%B3n/informe-de-peticiones
</t>
    </r>
  </si>
  <si>
    <r>
      <t xml:space="preserve">Verificación abril 30/2022:
</t>
    </r>
    <r>
      <rPr>
        <sz val="10"/>
        <color theme="1"/>
        <rFont val="Arial"/>
        <family val="2"/>
      </rPr>
      <t>Fue constatado en la página web de la entidad, link:
https://www.contraloriabogota.gov.co/sites/default/files/Contenido/Informes-PQRS/2021/04%20Informe%20octubre%20-%20diciembre%202021.pdf
la publicación del informe de Derechos de Petición y de Acceso a la información del período octubre – diciembre de 2021. 
Por su parte en lo que respecta al trimestre enero - marzo de 2022, de acuerdo con la información suministrada por la Dirección de Apoyo al Despacho - Centro de Atención al Ciudadano, el informe de Derechos de Petición y Acceso a la Información, fue remitido mediante correo electrónico del 28/04/2022 a la Oficina Asesora de Comunicaciones para su respectiva diagramación. 
A la fecha de la presente verificación, esta pendiente efectuar la publicación del mismo en la página web, de la cual se indica tendra lugar en el 17/05/2022.</t>
    </r>
  </si>
  <si>
    <r>
      <rPr>
        <b/>
        <sz val="10"/>
        <rFont val="Arial"/>
        <family val="2"/>
      </rPr>
      <t>Seguimiento a abril de 2022:</t>
    </r>
    <r>
      <rPr>
        <sz val="10"/>
        <rFont val="Arial"/>
        <family val="2"/>
      </rPr>
      <t xml:space="preserve">
El indicador presenta un nivel de cumplimiento satisfactorio, toda vez que, la actividad se realizó, durante el primer trimestre del año, arrojando en el informe de medición de la percepción que, de los 32 periodistas encuestados, el cien por ciento, tiene una percepción positiva frente a la gestión realizada por la Contraloría de Bogotá.</t>
    </r>
  </si>
  <si>
    <r>
      <rPr>
        <b/>
        <sz val="10"/>
        <rFont val="Arial"/>
        <family val="2"/>
      </rPr>
      <t>Seguimiento a abril 30/2022</t>
    </r>
    <r>
      <rPr>
        <sz val="10"/>
        <rFont val="Arial"/>
        <family val="2"/>
      </rPr>
      <t>: Se elabora el "Informe de la medición de la percepción del cliente de la Contraloría Bogotá D.C., Vigencia 2021”, Informe Ejecutivo y documento con los resultados de las encuestas y se remiten a la Dirección de Planeación para los fines pertinentes mediante memorando N°  3-2022-11900 Fecha: 2022-04-25 09:42 Proc #: 1388949.
Una vez validado y publicado por la Dirección de Planeación, la Dirección de Participación lo socializa mediante memorando N° 3-2022-12586 Fecha: 2022-04-29 18:33 Proc #: 1388949, documento que contiene los siguientes resultados:
1. Parte interesada Cliente Ciudadanía: de 1307 ciudadanos encuestados, 1099 tienen una percepción positiva sobre el servicio al cliente prestado por la Controlaría de Bogotá D.C., lo que equivale al 80%.
2. Parte interesada Cliente Concejo de Bogotá D.C.: de 43 concejales encuestados, 40 tienen una percepción positiva sobre el servicio al cliente prestado por la Controlaría de Bogotá D.C., lo que equivale al 93%. 
3. Otras partes interesadas - Periodistas: de 32 periodistas encuestados, 32 tienen una percepción positiva sobre el servicio al cliente prestado por la Controlaría de Bogotá D.C., lo que equivale al 100%.</t>
    </r>
  </si>
  <si>
    <t>C</t>
  </si>
  <si>
    <r>
      <t xml:space="preserve">Verificación abril 30/2022:
</t>
    </r>
    <r>
      <rPr>
        <sz val="10"/>
        <rFont val="Arial"/>
        <family val="2"/>
      </rPr>
      <t xml:space="preserve">Se constató que mediante Memorado Radicado 3-2022-11900 del 25/04/2022, la Dirección de Participación Ciudadana y Desarrollo Local, remitió a la Dirección Técnica de Planeación, el "Informe Medición Percepción del Cliente de la Contraloría Bogotá D.C., Vigencia 2021. Informe Ejecutivo y documento con los resultados de las encuestas", el cual presenta los resultados de la medición practicada a tres grupos poblacionales identificados, a saber: Concejo de Bogotá, Ciudadanía y Otras Partes Interesadas (Periodistas). 
El Informe en mención se encuentra publicado en la Intranet y  Página Web de la entidad, link que para éste último caso corresponde a:
http://www.contraloriabogota.gov.co/sites/default/files/Contenido/INF%20SATISFACI%C3%93N%20CLIENTE%20Y%20PARTES%20INTERESADAS/2021/Informe%20Percepcion%20Cliente%202020%20CB.pdf.
Al respecto se observó también que, a través de Memorando Radicado No. 3-2022-12586 del 29/04/2022, el informe aludido fue socializado al Contralor de Bogota, Contralor Auxiliar, Directores y Jefes de Oficina, solicitándoles a la vez, que se compartiera a esta información a los funcionarios de las dependencias; así mismo por medio de Memorando Radicado N°  3-2022-13117 de 05/05/2022, se solicitó a los responsables de proceso efectuar la revisión y análisis del "Informe Medición de la Percepción Satisfacción del Cliente, vigencia 2021", para que se generen las acciones de mejora (en caso de considerarlo pertinente), agregándose, que dicha percepción está en función de la gestión y los resultados institucionales y por ende, en función de la gestión y los resultados de todos y cada uno de los Procesos que integran nuestro Sistema Integrado de Gestión.
XXXXXXXXXXX
N° 3-2021-19910 de 24/06/2021, se socializó a los responsables de Proceso,  el informe de la medición de la percepción vigencia 2020; de igual forma,  mediante memorando N° 3-2021-21225 de 07/07/2021, se solicitó a los responsables de proceso la revisión y análisis de los resultados obtenidos y el envío de las propuesta de mejora a que hubiere lugar. </t>
    </r>
    <r>
      <rPr>
        <b/>
        <sz val="10"/>
        <rFont val="Arial"/>
        <family val="2"/>
      </rPr>
      <t xml:space="preserve">
</t>
    </r>
  </si>
  <si>
    <r>
      <t xml:space="preserve">Verificación abril 30/2022:
</t>
    </r>
    <r>
      <rPr>
        <sz val="11"/>
        <rFont val="Arial"/>
        <family val="2"/>
      </rPr>
      <t xml:space="preserve">Se evidenciaron las actas No. 01 del 28/02/2022, No. 02 del 30/03/2022 y No. 03 del 29/04/2022 de reunión llevadas a cabo por la Dirección de Apoyo al Despacho y el Centro de Atención al Ciudadano, realizadas a través de la Plataforma Virtual Microsoft Teams, en las cuales se llevó a cabo seguimiento y verificación al link “Atención al ciudadano” con respecto al funcionamiento del acceso dispuesto por la entidad en la página web para que los usuarios presenten derechos de petición y reclamos ante la entidad, lo mismo que en lo referente a su Manual de Usuario; como también se dejó constancia de lo observado en la revisión realizada al link "DENUNCIE" que direcciona al formulario electrónico de PQRS frente a su funcionamiento.
En el acta No. 03 del 29/04/2022 antes aludida, se observó además, la verificación que se realizó a la información que esta en la página web de la entidad relacionada con las sedes de atención de la entidad, la cual se encuentra link “Atención al ciudadano”.
</t>
    </r>
    <r>
      <rPr>
        <b/>
        <sz val="11"/>
        <rFont val="Arial"/>
        <family val="2"/>
      </rPr>
      <t xml:space="preserve">
</t>
    </r>
  </si>
  <si>
    <r>
      <rPr>
        <b/>
        <sz val="10"/>
        <rFont val="Arial"/>
        <family val="2"/>
      </rPr>
      <t>Verificación abril 30/2022:</t>
    </r>
    <r>
      <rPr>
        <sz val="10"/>
        <rFont val="Arial"/>
        <family val="2"/>
      </rPr>
      <t xml:space="preserve">
Fue verificado el documento “Estrategia de rendición de cuentas” el cual se encuentra publicado, en el siguiente link:  https://www.contraloriabogota.gov.co/sites/default/files/Contenido/Rendicion%20de%20cuentas/2020/PPCCPI-08%20ESTRATEGIA%20RENDICI%C3%93N%20CUENTAS%20v%202.0.pdf
En desarrollo de este documento se han implementado las siguientes acciones: elaboración del autodiagnóstico (link: https://www.contraloriabogota.gov.co/sites/default/files/Contenido/Rendicion%20de%20cuentas/2021/Autodiagn%C3%B3stico%202022%20Rendici%C3%B3n%20de%20Cuentas%20Contralor%C3%ADa%20de%20Bogot%C3%A1%2C%20D.C-PDF.pdf), la versión vigente de la caracterización de usuarios (link: https://www.contraloriabogota.gov.co/sites/default/files/Contenido/Rendicion%20de%20cuentas/2020/PPCCPI-08%20ESTRATEGIA%20RENDICI%C3%93N%20CUENTAS%20v%202.0.pdf).
Se constató acta N° 2 de 03/02/2022, en la cual se realiza la designación del equipo líder de la rendición de cuentas 2022,  la capacitación del mismo; se tratan temas relacionados con el seguimiento y evaluación de la aplicación de la estrategia de rendición de cuentas 2021 (link: https://www.contraloriabogota.gov.co/sites/default/files/Contenido/Rendicion%20de%20cuentas/2021/Informe%20Rendici%C3%B3n%20Cuentas%20Control%20Fiscal%20para%20una%20nueva%20agenda%20urbana%20Nov30-2021.pdf), como insumos para el proceso 2022.
Igualmente se observó el  acta N° 4 de 17/02/2022, en la cual se definieron los mecanismos de la caja de herramientas  Nos. 2.) Panel Ciudadano y 11.) World Coffe, que en la Contraloría lo denominamos Café Local.
</t>
    </r>
  </si>
  <si>
    <t>Elia Rocío Gómez Alvarado - John Jairo Cárdenas Giraldo</t>
  </si>
  <si>
    <r>
      <rPr>
        <b/>
        <sz val="10"/>
        <rFont val="Arial"/>
        <family val="2"/>
      </rPr>
      <t>Verificación abril 30/2022:</t>
    </r>
    <r>
      <rPr>
        <sz val="10"/>
        <color rgb="FFFF0000"/>
        <rFont val="Arial"/>
        <family val="2"/>
      </rPr>
      <t xml:space="preserve">
</t>
    </r>
    <r>
      <rPr>
        <sz val="10"/>
        <rFont val="Arial"/>
        <family val="2"/>
      </rPr>
      <t xml:space="preserve">Fue constatado en el formato Control de actividades en Excel denominado “SICOS” que a abril 30 de 2022 se realizaron las siguientes  acciones de formación: </t>
    </r>
    <r>
      <rPr>
        <sz val="10"/>
        <color rgb="FFFF0000"/>
        <rFont val="Arial"/>
        <family val="2"/>
      </rPr>
      <t xml:space="preserve">
</t>
    </r>
    <r>
      <rPr>
        <sz val="10"/>
        <rFont val="Arial"/>
        <family val="2"/>
      </rPr>
      <t xml:space="preserve">
• 40 Capacitaciones a contralores estudiantiles, participaron 706 personas 
•  8 Capacitaciones a veedores y ciudadanía en general, participaron 110 personas, 
 En total se  llevaron a cabo 48 acciones de formación en las que  participaron 816 personas</t>
    </r>
  </si>
  <si>
    <r>
      <rPr>
        <b/>
        <sz val="10"/>
        <rFont val="Arial"/>
        <family val="2"/>
      </rPr>
      <t xml:space="preserve">Verificación abril 30/2022: </t>
    </r>
    <r>
      <rPr>
        <sz val="10"/>
        <rFont val="Arial"/>
        <family val="2"/>
      </rPr>
      <t xml:space="preserve">
Como evidencia del cumplimiento de esta actividad, se revisó el archivo "SICOS"de Control en este se observó que se realizaron las siguientes acciones de diálogo: 
•Reunión local de control social 48, participaron 684 personas
•Inspección a Terreno 29, participaron 443 personas
•Mesas (ciudadanas, interinstitucional, temáticas, y otros) 34, participaron 1052 personas
•Audiencias públicas 4, participaron 139 personas
•Actividades relacionadas con el proceso auditor  6, participaron 93 personas
•Promoción de veedurías, participaron 6 personas
En total se  llevaron a cabo 122 acciones de diálogo en las que  participaron 2417 personas.</t>
    </r>
  </si>
  <si>
    <r>
      <rPr>
        <b/>
        <sz val="10"/>
        <rFont val="Arial"/>
        <family val="2"/>
      </rPr>
      <t xml:space="preserve">
Verificación abril 30/2022: 
</t>
    </r>
    <r>
      <rPr>
        <sz val="10"/>
        <rFont val="Arial"/>
        <family val="2"/>
      </rPr>
      <t xml:space="preserve">Fue verificado Informe de publicaciones en la página web de los productos generados en los procesos misionales  y en  link "Transparencia y Acceso a la Información”, constatando que  en lo corrido del primer cuatrimestre de 2022 se recibieron en total  20 solicitudes para la publicación de los productos generados en los procesos misionales , las cuales se atendieron en oportunidad y fueron publicadas en la página web de la entidad asi:
enero: Informes de Auditoría (6).
febrero: Beneficios de Control Fiscal (1),Informes de Auditoría (1). 
marzo:Informes de Auditoría (3).
abril: Informes de Auditoría (8),Informes Estructural (1).
</t>
    </r>
    <r>
      <rPr>
        <b/>
        <sz val="10"/>
        <color rgb="FFFF0000"/>
        <rFont val="Arial"/>
        <family val="2"/>
      </rPr>
      <t xml:space="preserve">
</t>
    </r>
  </si>
  <si>
    <r>
      <rPr>
        <b/>
        <sz val="10"/>
        <rFont val="Arial"/>
        <family val="2"/>
      </rPr>
      <t xml:space="preserve">Verificación abril 30/2022: </t>
    </r>
    <r>
      <rPr>
        <sz val="10"/>
        <rFont val="Arial"/>
        <family val="2"/>
      </rPr>
      <t xml:space="preserve">
Fue verificado Informe de publicaciones en la página web de los productos generados en los procesos misionales  y en  link "Transparencia y Acceso a la Información”, que en el periodo  enero a abril de 2022, se recibieron  56 solicitudes de actualización de este link; las cuales se atendieron en oportunidad, realizando la correspondiente publicación así:
enero: 14
febrero:17
marzo: 14
abril: 11
Conforme se pudo observar entre las áreas que realizaron el mayor numero de solicitudes estan: Dirección de Talento Humano 41%; Dirección Administrativa y Financiera, 21% Oficina de Control Interno, 11% y  Dirección de Planeación, 11 %.  </t>
    </r>
  </si>
  <si>
    <r>
      <rPr>
        <b/>
        <sz val="10"/>
        <rFont val="Arial"/>
        <family val="2"/>
      </rPr>
      <t xml:space="preserve">Verificación abril 30/2022: </t>
    </r>
    <r>
      <rPr>
        <sz val="10"/>
        <rFont val="Arial"/>
        <family val="2"/>
      </rPr>
      <t xml:space="preserve">
Fue evidencido el “Informe de estado y comportamiento de los datos abiertos en la Contraloría de Bogota D.C" presentado a abril de 2022 en este se  concluye que  son catorce (14) conjuntos de datos abiertos de la Contraloría de Bogotá D.C. en el portal de datos abiertos del distrito capital www.datosabiertos.bogota.gov.co.; igualmente, se observó el Plan de trabajo para  la publicación de los datos abiertos,en este, se tiene contempladas 6 actividades para lograr  la publicación  y actualización de los tres conjuntos de datos abiertosprogrmados para el 2022; aunque se han registrado adelantos en algunas actividades del cronograma  el avance en lo que respecta al indicador  propuesto en la actividad es 0%.</t>
    </r>
  </si>
  <si>
    <r>
      <rPr>
        <b/>
        <sz val="10"/>
        <rFont val="Arial"/>
        <family val="2"/>
      </rPr>
      <t xml:space="preserve">Verificación abril 30/2022: </t>
    </r>
    <r>
      <rPr>
        <sz val="10"/>
        <rFont val="Arial"/>
        <family val="2"/>
      </rPr>
      <t xml:space="preserve">
De acuerdo con el Reporte de Fallos de la Disponibilidad en el Servicio - correspondientes a los meses de enero a abril de 2022, se constató que el promedio de disponibilidad del aplicativo SIGESPRO durante el primer cuatrimestre fue del 99.98%, discriminado para cada mes así: 
Enero: 99.98%
Febrero:100%
Marzo: 99.97%
Abril 30:  99.98%
Con forme a estos registros se cumplió en el periodo enero a abril   con la meta de disponibilidad establecida del 95%</t>
    </r>
    <r>
      <rPr>
        <sz val="10"/>
        <color rgb="FFFF0000"/>
        <rFont val="Arial"/>
        <family val="2"/>
      </rPr>
      <t xml:space="preserve"> </t>
    </r>
  </si>
  <si>
    <r>
      <rPr>
        <b/>
        <sz val="10"/>
        <color theme="1"/>
        <rFont val="Arial"/>
        <family val="2"/>
      </rPr>
      <t>Verificación abril 30/2022:</t>
    </r>
    <r>
      <rPr>
        <sz val="10"/>
        <color theme="1"/>
        <rFont val="Arial"/>
        <family val="2"/>
      </rPr>
      <t xml:space="preserve"> 
Se constató el reporte con a relación de los factores de accesibilidad implementados a la fecha,  en la Contraloria de Bogotá, en este se indican que teniendo en cuenta la resolución 1519 de 2020 la entidad cuenta con 22 factores implemetados. 
</t>
    </r>
  </si>
  <si>
    <t>Abierto</t>
  </si>
  <si>
    <t>En el primer cuatrimestre se inició la auditoría de regularidad 182 a la Secretaría Distrital de Seguridad. Se suscribieron 16 declaraciones de independencia y no conflicto de intereses, por parte de los directivos, funcionarios y contratistas asignados a esta auditoría. Igualmente, se realizó la auditoría de desempeño 208, a la Unidad Administrativa Especial del Cuerpo de Bomberos donde se suscribieron 14 declaraciones de independencia y no conflicto de intereses, por parte de los directivos, funcionarios y contratistas asignados a esta auditoría. De la misma manera, se inició la auditoría de desempeño 209, a la Unidad Administrativa Especial del Cuerpo de Bomberos donde se suscribieron 14 declaraciones de independencia y no conflicto de intereses, por parte de los directivos, funcionarios y contratistas asignados a esta auditoría. En el próximo seguimiento se verificarán las actas de aprobación del producto de esta auditoría. Teniendo en cuenta que el plazo de vencimiento de este riesgo es el 30-12-2022 y que las acciones implementadas para este riesgo han sido efectivas para minimizar la probabilidad de su materialización, este queda abierto.</t>
  </si>
  <si>
    <t>DIRECCION SECTOR SEGURIDAD, CONVIVENCIA Y JUSTICIA</t>
  </si>
  <si>
    <t>Se cumplió por parte de los Auditores, el Nivel Directivo y los Contratistas con el diligenciamiento de la "Declaración de independencia y conflicto de intereses", en cada auditoría prevista en el PAD. Las declaraciones se encuentran subidas en el aplicativo trazabilidad: (15) declaraciones auditoría regularidad 182 SDSCJ, (14) auditoría desempeño 208 UAECOB y (10) auditoría desempeño 209 UAECOB. Se firmaron en total (39) declaraciones.</t>
  </si>
  <si>
    <t>Declaración de Independencia y no conflicto de Intereses.</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</si>
  <si>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INMEDIATA-DIRECCION DE PARTICIPACION CIUDADANA Y DESARROLLO LOCAL-</t>
  </si>
  <si>
    <t>IN-1 - Se cumple con el diligenciamiento en cada actuación terminada y en ejecución en el periodo reporte de información (auditorías, procesos sancionatorios e indagaciones preliminares) de la Declaración de independencia y no conflicto de intereses Si 100% No 0%</t>
  </si>
  <si>
    <t>P-1 - Diligenciar el anexo de Declaración de Independencia y no conflicto de Intereses en cada actuacion (auditorías, procesos sancionatorios e indagaciones preliminares), de conformidad con lo establecido en el Estatuto Anticorrupción.</t>
  </si>
  <si>
    <t>Reducir-Mitigar</t>
  </si>
  <si>
    <t>Alto</t>
  </si>
  <si>
    <t>Mayor</t>
  </si>
  <si>
    <t>Rara vez</t>
  </si>
  <si>
    <t>C-2 - El nivel directivo efectúa seguimiento permanente al desarrollo de las actuaciones de control fiscal.</t>
  </si>
  <si>
    <t>K-1 - Intereses económicos, políticos o personales, falta de ética profesional.</t>
  </si>
  <si>
    <t>Improbable</t>
  </si>
  <si>
    <t>Corrupción</t>
  </si>
  <si>
    <t>2022-PVCGF-RC-1 -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</si>
  <si>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Vigilancia y Control a la Gestión Fiscal</t>
  </si>
  <si>
    <t>Personal</t>
  </si>
  <si>
    <t>Aprobado Contralor Auxiliar</t>
  </si>
  <si>
    <t>En el primer cuatrimestre se evidenciaron 3 auditorías de regularidad y 2 de desempeño de las cuales 2 están terminadas y 3 se encuentran en ejecución. El seguimiento se realizó a las 2 auditorías terminadas así: * Auditoria de Desempeño Código N°1 Secretaría Distrital de Cultura, Recreación y Deporte – SDCRD, se observó 11 declaraciones de independencia y no conflicto de interés debidamente diligenciadas y firmadas por parte de los auditores (planta, provisional directivos y contratistas) en todos los niveles cargadas en el aplicativo de Trazabilidad PVCGF. * Auditoria de Regularidad Código N°3 Instituto Distrital de Patrimonio Cultural – IDPC. se observó 15 declaraciones de independencia y no conflicto de interés debidamente diligenciadas y firmadas por parte de los auditores (planta, provisional directivos y contratistas) en todos los niveles cargadas en el aplicativo de Trazabilidad PVCGF.</t>
  </si>
  <si>
    <t>DIRECCION SECTOR CULTURA, RECREACION Y DEPORTE</t>
  </si>
  <si>
    <t>Se cumple con las Declaraciones Independencia al 30 de abril del 2022 = Total 44, así: AD SDCRD = 13 AR IDRD = 16 AR IDPC = 15</t>
  </si>
  <si>
    <t>Durante el primer cuatrimestre de 2022, la Dirección Sector Servicios Públicos inició seis (6) Auditorías de Regularidad identificadas con Cód. 188, 190, 191, 192, 193 y 195 y dos (2) Auditorías de Desempeño identificadas con Cód. 189 y 194, para las cuales, según lo reportado, fueron diligenciadas 147 declaraciones de independencia. Por lo anterior, y para efectos del presente riesgo, se evidenciaron de manera aleatoria las auditorías Cód. 188, 189 y 194, así: Auditoría de Regularidad Cód. 188 - Compañía Colombiana de Servicios de Valor Agregado y Telemático S.A. ESP - COLVATEL S.A E.S.P: Se verificaron en el aplicativo de trazabilidad, los formatos de Declaración de Independencia y No Conflicto de Intereses debidamente diligenciados y firmados en oportunidad por los servidores públicos que fueron asignados mediante los memorandos 3-2021-41874, 3-2022-02763, 3-2022-03712, 3-2022-05043, 3-2022-06537 y 3-2022-07833, encontrándose los siguientes: (7) profesionales, (2) gerentes, (4) asesores, (3) subdirectores, (1) director y (1) contratistas, para un total de (18) declaraciones diligenciadas. Auditoría de Desempeño Cód. 189 - Vanti S.A. ESP: Se verificaron en el aplicativo de trazabilidad, los formatos de Declaración de Independencia y No Conflicto de Intereses debidamente diligenciados y firmados en oportunidad por los servidores públicos que fueron asignados mediante los memorandos 3-2021-41844 y 3-2022-05096, encontrándose los siguientes: (7) profesionales, (1) gerente, (4) asesores, (1) subdirector, (1) director y (1) contratista, para un total de (15) declaraciones diligenciadas. Auditoría de Desempeño Cód. 194 - Empresa Codensa S.A. ESP: Se verificaron en el aplicativo de trazabilidad, los formatos de Declaración de Independencia y No Conflicto de Intereses debidamente diligenciados y firmados en oportunidad por los servidores públicos que fueron asignados mediante los memorandos 3-2022-09817 y 3-2022-11955, encontrándose los siguientes: (7) profesionales, (1) gerente, (4) asesores, (1) subdirector, (1) director y (2) contratistas, para un total de (16) declaraciones diligenciadas. El riesgo continúa abierto para monitoreo y seguimiento.</t>
  </si>
  <si>
    <t>DIRECCION SECTOR SERVICIOS PUBLICOS</t>
  </si>
  <si>
    <t>Se diligenciaron 147 Declaraciones de independencia y no conflicto de intereses en dos(2) actuaciones fiscales terminadas y en ejecución al corte de 30 de abril se encuentran seis (6) auditorías.</t>
  </si>
  <si>
    <t>En el primer cuatrimestre se realizó la auditoría de desempeño 86, practicada al Instituto para la Protección de la Niñez y la Juventud – IDIPRON. Se suscribieron 13 declaraciones de independencia y no conflicto de intereses, por parte de los directivos, funcionarios y contratistas asignados a esta auditoría. Auditoría 87 de regularidad a la Secretaría Distrital de Integración Social. Se suscribieron 16 declaraciones de independencia y no conflicto de intereses, por parte de los directivos, funcionarios y contratistas asignados a esta auditoría. Auditoría de cumplimiento 88 al Instituto para la Protección de la Niñez y la Juventud – IDIPRON. Se suscribieron 13 declaraciones de independencia y no conflicto de intereses, por parte de los directivos, funcionarios y contratistas involucrados en esta auditoría. Teniendo en cuenta que el plazo de vencimiento de este riesgo es el 30-12-2022 y que las acciones implementadas para este riesgo han sido efectivas para minimizar la probabilidad de su materialización, este queda abierto.</t>
  </si>
  <si>
    <t>DIRECCION SECTOR INTEGRACION SOCIAL</t>
  </si>
  <si>
    <t>Se diligenciaron 42 declaraciones, así: Auditoría código 86= 13 Auditoría código 87= 16 Auditoría código 88= 13</t>
  </si>
  <si>
    <t>Resultado de las 3 auditorías terminadas durante el primer cuatrimestre, por el Sector Desarrollo Económico, se tomó una muestra de 1 de regularidad (código 11 Secretaría Distrital de Desarrollo Económico SDDE) y una de desempeño (13 Instituto para la Economía Social IPES), donde se determinó la oportunidad en la presentación de 23 declaraciones de independencia, incluidos 2 asesores, 2 gerentes y la Directora Técnica del Sector, de acuerdo con los memorandos de asignación. Según el aplicativo de trazabilidad del PVCGF, para el código 11 en la SDDE fueron 15 y código 13 ante el IPES con 9 declaraciones de independencia de acuerdo a la asignación del personal incluido los directivos. De acuerdo con los memorandos de asignación, en cumplimiento a la R.R 020 de 2021.</t>
  </si>
  <si>
    <t>DIRECCION SECTOR DESARROLLO ECONOMICO, INDUSTRIA Y TURISMO</t>
  </si>
  <si>
    <t>Si a la fecha de este reporte se han suscrito 73 declaraciones de Independencia y no conflicto de intereses.</t>
  </si>
  <si>
    <t>La auditoria verificó y constató que, en el aplicativo Trazabilidad del Proceso, esta registrado la diligencia oportuna de ochenta y seis (86) formatos PVCGF-15- 03, "Declaración de Independencia y No Conflicto de Intereses". firmados por los Directivos, Profesionales y Contratistas de apoyo, integrantes de los equipos auditores asignados para adelantar las auditorias de regularidad códigos 23, 24 y 25 y de desempeño código 26 PAD 2022; así como de los procesos administrativos sancionatorios PASF 001-2022 y PASF 001-2020. Lo anterior dando cumplimiento a la actividad N°08 y Actividad N°6 de la Descripción del Procedimiento para adelantar Auditoria de Regularidad y de Desempeño, de conformidad con la R.R. 020 de 2021. Es de anotar que las auditorias de regularidad códigos 24 y 25 PAD 2022 y la de desempeño código 26 PAD 2022, se encuentran en etapa de ejecución y culminan de acuerdo a la programación de las mismas el 26 de mayo y 28 de junio 2022, respectivamente. En cada uno de los formatos se declara expresamente, que se mantiene la independencia respecto del sujeto de vigilancia y control fiscal a auditar. El riesgo continua abierto para su monitoreo y verificación.</t>
  </si>
  <si>
    <t>DIRECCION SECTOR EDUCACION</t>
  </si>
  <si>
    <t>Con corte a 30 de abril de 2022, se diligenciaron un total 86 declaraciones en las siguientes actuaciones: Auditoria AR Cód. 23 IDEP finalizada: 17 declaraciones. Auditorias en Ejecución: 22 declaraciones en AR Cód. 24UDFJC.--27 declaraciones en AR Cód. 25 SED---18 declaraciones en AD Cód. 26 SED. Los soportes pueden ser consultada el Aplicativo Trazabilidad En relación con procesos administrativos sancionatorios fiscales durante el periodo reportado, se diligenciaron 02 declaraciones: PASF 001-2022 y PASF 001-2020, que se se anexan.</t>
  </si>
  <si>
    <t>Durante el primer cuatrimestre de 2022, la Dirección Sector Hábitat y Ambiente inició tres (3) Auditorías de Cumplimiento identificadas con Cód. 50, 55 y 56 y cuatro (4) Auditorías de Regularidad identificadas con Cód. 51, 52, 53 y 54, para las cuales, según lo reportado, fueron diligenciadas 99 declaraciones de independencia. Por lo anterior, y para efectos del presente riesgo, se evidenciaron de manera aleatoria las auditorías Cód. 52 y 55, así: Auditoría de Regularidad Cód. 52 - Jardín Botánico de Bogotá José Celestino Mutis - JBBJCM: Se verificaron en el aplicativo de trazabilidad, los formatos de Declaración de Independencia y No Conflicto de Intereses debidamente diligenciados y firmados en oportunidad por los servidores públicos que fueron asignados mediante los memorandos 3-2021-41963, 3-2022-07909, 3-2022-05651, 3-2022-05167 y 3-2022-04008, encontrándose los siguientes: (8) profesionales, (1) gerente, (2) asesores, (1) subdirector, (1) director y (3) contratistas, para un total de (16) declaraciones diligenciadas. Auditoría de Cumplimiento Cód. 55 - Empresa de Renovación y Desarrollo Urbano de Bogotá D.C. - ERU: Se verificaron en el aplicativo de trazabilidad, los formatos de Declaración de Independencia y No Conflicto de Intereses debidamente diligenciados y firmados en oportunidad por los servidores públicos que fueron asignados mediante los memorandos 3-2022-01997, 3-2022-06136 y 3-2022-05427, encontrándose los siguientes: (2) profesionales, (1) gerente, (2) asesores, (1) subdirector, (1) director y (4) contratistas, para un total de (11) declaraciones diligenciadas. El riesgo continúa abierto para monitoreo y seguimiento.</t>
  </si>
  <si>
    <t>DIRECCION SECTOR HABITAT Y AMBIENTE</t>
  </si>
  <si>
    <t>Con corte al 30 de abril de 2022, se ha diligenciado un total de 99 declaraciones de independencia en auditorías, logrando un cumplimiento del 100 %.</t>
  </si>
  <si>
    <t>En el primer cuatrimestre se inició la auditoría 33, de regularidad a la Secretaría Distrital de la Mujer. Se suscribieron 12 declaraciones de independencia y no conflicto de intereses, por parte de los directivos, funcionarios y contratistas asignados a esta auditoría. Teniendo en cuenta que el plazo de vencimiento de este riesgo es el 30-12-2022 y que las acciones implementadas para este riesgo han sido efectivas para minimizar la probabilidad de su materialización, este queda abierto.</t>
  </si>
  <si>
    <t>DIRECCION SECTOR EQUIDAD Y GENERO</t>
  </si>
  <si>
    <t>Se diligenciaron 12 declaraciones de Independencia y no conflicto de Intereses de la Auditoría de Regularidad Código No. 33</t>
  </si>
  <si>
    <t>Resultado de las 4 auditorías de regularidad iniciadas en el primer cuatrimestre, se tomó como muestra 2 de ellas, la primera, código 39, terminada el 29-03-22, en el Instituto Distrital de Participación y Acción Comunal IDPAC y la segunda código 40 ante la Secretaria Distrital de Gobierno, culminada el 28 de abril de los corrientes. En la auditoría de regularidad código 39 ante el IDPAC, se presentaron 11 declaraciones de independencia incluido el nivel asesor y directivo; de acuerdo con los memorandos de asignación, en cumplimiento a la R.R 020 de 2021. En la auditoría de regularidad código 40 ante la Secretaría de Gobierno, se presentaron 14 declaraciones de independencia incluido el nivel asesor y directivo; de acuerdo con los memorandos de asignación, en cumplimiento a la R.R 020 de 2021. De otra parte, en el primer cuatrimestre no se iniciaron indagaciones preliminares ni sancionatorios, por tanto, no dio lugar a diligenciar de declaración de independencia y no conflicto de Intereses</t>
  </si>
  <si>
    <t>DIRECCION SECTOR GOBIERNO</t>
  </si>
  <si>
    <t>Con corte a 30 de abril de 2022 y como producto de las auditorías terminadas en cumplimiento del PAD 2022, se diligenciaron 25 declaraciones de independencia, de las cuales 11 corresponden a la auditoría de regularidad código 39 llevada a cabo ante el IDPAC y 14 a la auditoría de regularidad código 40 de la SDG.</t>
  </si>
  <si>
    <t>Se verificaron en el aplicativo de trazabilidad, los formatos de Declaración de Independencia y No Conflicto de Intereses debidamente diligenciados y firmados en oportunidad por los servidores públicos que fueron asignados mediante los memorandos 3-2021-42149, 3-2022-08344 y 3-2022-11848 a la Auditoría de Regularidad Cód. 36, encontrándose los siguientes: (5) profesionales, (1) gerente, (1) director y (2) contratistas, para un total de (9) declaraciones diligenciadas. No obstante lo anterior, es importante que se preste especial atención a la información registrada en los mencionados formatos, toda vez que se evidenció el correspondiente al contratista identificado con C.C. N°92.030.702, en el cual se indica que "es realizado en la ciudad de Bogotá, D.C., a los dos (3) días del mes febrero de 2022", lo que genera inconsistencias en la información, dado que el mencionado funcionario fue asignado hasta el 10 de marzo de 2022 con el memorando 3-2022-08344; por lo cual, la fecha que se indica en la declaración de independencia, no es coherente con dicha asignación. El riesgo continúa abierto para monitoreo y seguimiento.</t>
  </si>
  <si>
    <t>DIRECCION SECTOR GESTION JURIDICA</t>
  </si>
  <si>
    <t>Declaración de independencia y conflicto de intereses: El número de auditores entre Directores, Gerente, auditores y contratistas que han suscrito Declaraciones de independencia son según cada auditoria terminada o en ejecución: Auditoria de Regularidad en ejecución Código 36, es de 9; a corte 30 de Abril de 2022.</t>
  </si>
  <si>
    <t>Resultado de las 5 auditorías iniciadas en el primer cuatrimestre, se tomó como muestra 1 de desempeño código 94 terminada el 29-04-22, en Metro de Bogotá S.A y 1 de regularidad código 97 ante la Secretaria Distrital de Movilidad de los 4 restantes en ejecución. En la Auditoría de desempeño código 94 se presentaron 16 declaraciones de independencia incluido el nivel directivo; no obstante, el 11-02-2022, se comunicó a la Empresa auditada de la inclusión de 2 estudiantes pasantes para hacer parte del equipo de trabajo, los cuales no cuentan con declaraciones. Según lo establecido en el numeral 6 del «Procedimiento para adelantar Auditoría de Desempeño» R.R. 020 de 2021 En la auditoría de regularidad código 97 ante la SDM, se presentaron 20 declaraciones de independencia incluido el nivel directivo; aunque, no fueron adjuntos a la trazabilidad PVCGF, dos, una fue de la gerente 039-01 de reemplazo (11 al 31 de enero) y el otro de un arquitecto asignado el 20 de abril de los corrientes. De acuerdo con lo establecido en el numeral 18 del «Procedimiento para adelantar Auditoría de Regularidad» R.R. 020 de 2021</t>
  </si>
  <si>
    <t>DIRECCION SECTOR MOVILIDAD</t>
  </si>
  <si>
    <t>La Dirección de Movilidad con corte a 30 de abril del 2022, cumplió con el diligenciamiento en cada actuaciones terminadas y en ejecución, como las Declaraciones de independencia y no conflicto de intereses , diligenciadas por auditores y directivos vinculados y las cuales reposan en sus respectivos expedientes.</t>
  </si>
  <si>
    <t>Se evidenció que la Dirección de Reacción Inmediata inicio la Indagación N°18000-01-2022 para la cual se diligenciaron y firmaron debidamente 4 declaraciones de independencia y conflicto de interés verificado en el expediente físico del proceso.</t>
  </si>
  <si>
    <t>DIRECCION DE REACCION INMEDIATA</t>
  </si>
  <si>
    <t>La Dirección de reacción Inmediata con corte a 30 de abril del 2022 a cumplido con el diligenciamiento en cada actuaciones terminadas y en ejecución, en el periodo reporte de información de las indagaciones preliminares, como las Declaración de independencia y no conflicto de intereses las cuales reposan en sus respectivos expedientes.</t>
  </si>
  <si>
    <t>Se constató en el aplicativo Trazabilidad del Proceso que, una vez notificados los integrantes de los equipos auditores asignados para adelantar auditoria de regularidad a los 20 Fondos de Desarrollo Local del Distrito, directivos, profesionales y contratistas de apoyo, en atención a la actividad N°08 de la Descripción del Procedimiento para adelantar Auditoria de Regularidad, R.R. 020 de 2021, diligenciaron oportunamente 212 formatos PVCGF-15- 03, "Declaración de Independencia y No Conflicto de Intereses". Es de anotar que las auditorias de regularidad en referencia, códigos 109 al código 128, PAD 2022, se encuentran en etapa de ejecución y culminan de acuerdo a la programación de las mismas el 28 de junio 2022. Cada uno de los formatos están debidamente firmados y en ellos se declara expresamente que se mantiene la independencia respecto del sujeto de vigilancia y control fiscal a auditar. El riesgo continúa abierto para monitoreo y seguimiento.</t>
  </si>
  <si>
    <t>SUBDIRECCION DE GESTION LOCAL</t>
  </si>
  <si>
    <t>Seguimiento a abril de 2022: se diligenciaron los anexos de "Declaración de Independencia y no conflicto de Intereses" en las 20 auditorías de regularidad que se ejecutan en el marco del PAD 2022 a los 20 FDL y que culminan el próximo 28/06/2022.</t>
  </si>
  <si>
    <t>En el primer cuatrimestre se inició la auditoría de regularidad 182 a la Secretaría Distrital de Seguridad. Por medio del acta de Comité Técnico No. 8 del 18 de abril de 2022, se aprobó el informe preliminar del informe de la evaluación del componente financiero, con 7 observaciones administrativas, una con incidencia disciplinaria, en la cual consta que cumplieron los atributos de las observaciones como son condición, criterio, causa y efecto. En el mismo sentido, en el acta de Comité Técnico No. 10 del 28-04-2022, se aprobó el informe final del componente financiero, el cual contiene 6 hallazgos administrativos, uno con incidencia disciplinaria, cumpliendo los atributos de las observaciones como son condición, criterio, causa y efecto. Igualmente, se realizó la auditoría de desempeño 208, a la Unidad Administrativa Especial del Cuerpo de Bomberos. Mediante el acta de Comité Técnico No. 5 del 23 de marzo de 2022, se aprobó el informe preliminar, con 2 observaciones administrativas, una con incidencia disciplinaria, en la cual consta que cumplieron los atributos de las observaciones como son condición, criterio, causa y efecto. Mediante el acta de Comité Técnico No. 6 del 23 de marzo de 2022, se revisó y aprobó el informe final, sin observaciones, en la cual consta que cumplieron la caracterización del producto, lineamientos de la alta dirección, el plan de trabajo y el memorando de planeación, los cuales son iguales al informe final de ese componente. De la misma manera, se inició de desempeño 209, a la Unidad Administrativa Especial del Cuerpo de Bomberos. En el próximo seguimiento se verificarán las actas de aprobación del producto de esta auditoría. Teniendo en cuenta que el plazo de vencimiento de este riesgo es el 30-12-2022 y que las acciones implementadas para este riesgo han sido efectivas para minimizar la probabilidad de su materialización, este queda abierto.</t>
  </si>
  <si>
    <t>En el informe final de auditoría de desempeño 208 UAECOB finalizada el 1 de abril de 2022 no se configuraron hallazgos.</t>
  </si>
  <si>
    <t>Actas de comité técnico</t>
  </si>
  <si>
    <t>IN-1 - # total de hallazgos administrativos que cumplen con los atributos en las auditoríaa teminadas del periodo rendido *100 / # total de hallazgos administrativos incorporados en los informes finales del periodo rendido</t>
  </si>
  <si>
    <t>P-1 - 1)Verificar que todos los hallazgos cumplan con los atributos de configuración de los mismos como son: criterio, condición, causa y efecto.</t>
  </si>
  <si>
    <t>C-1 - El equipo directivo verifica que los presuntos hallazgos cumplan con los criterios determinados (criterio, condición, causa y efecto) , establecidos en los procedimientos vigentes, así como el cumplimiento de términos para los traslados y el trámite de los procesos administrativos sancionatorios e indagaciones preliminares.</t>
  </si>
  <si>
    <t>En el primer cuatrimestre se evidenciaron 3 auditorías de regularidad y 2 de desempeño de las cuales 2 están terminadas y 3 se encuentran en ejecución. El seguimiento se realizó a las 2 auditorías terminadas así: * Auditoria de Desempeño Código N°1 Secretaría Distrital de Cultura, Recreación y Deporte ? SDCRD. 8 administrativos, 4 con presunta incidencia disciplinaria y 3 fiscales por valor de $502.761.544. * Auditoria de Regularidad Código N°3 Instituto Distrital de Patrimonio Cultural ? IDPC. Hallazgos: 5 administrativos y 1 con presunta incidencia disciplinaria. Los hallazgos evidenciados para las mismas son: 13 hallazgos Administrativos ,5 con incidencia disciplinaria y 3 fiscales por un valor de $502.761.544 se verificó que fueron aprobados en las actas de comités técnicos No. 11 y 13 de 2022 donde se indica que los hallazgos cumplen con los atributos (criterio, condición, causa, efecto) y el cumplimiento de las normas de derechos de autor. Auditorias en ejecución: * Auditoria de Regularidad Código N° 2 Instituto Distrital de Recreación y Deporte - IDRD * Auditoria de Desempeño Código N°4 Orquesta Filarmónica de Bogotá - OFB * Auditoria de Regularidad Código N°5 Instituto Distrital de las Artes ? IDARTES</t>
  </si>
  <si>
    <t>Hallazgos que cumplen con los atributos: 13 Administrativos, 5 disciplinarios, 0 penales, 3 fiscales $502.761.544,oo. Dirección Cultura a abril 30 del 2022 en actas de comité: AD SDCRD: Acta de informe Final No. 11 del 29 mar 2022: 8 Adtivos, 4 disciplinarios, 0 penales, 3 fiscales $502.761.544,oo. AR IDPC: : Acta de informe final No. 13 del 30 mar 2022: 5 Adtivos, 1 disciplinarios, 0 penales, 0 fiscales.</t>
  </si>
  <si>
    <t>Se constató el Plan de Auditoría Distrital - PAD vigencia 2022 y el aplicativo de trazabilidad PVCGF, en donde se encuentran programadas y terminadas, dentro de la fecha de corte de la presente verificación, la Auditoría de Regularidad Cód. 188 y de Desempeño Cód. 189, en las cuales fueron formulados 15 hallazgos administrativos, así: Auditoría de Regularidad Cód. 188 - Compañía Colombiana de Servicios de Valor Agregado y Telemático S.A. ESP - COLVATEL S.A E.S.P: Se evidenció el Acta de Comité Técnico No.18 del 23/03/2022, en donde además de aprobar el informe final, se verificó que los 10 hallazgos administrativos formulados, cumplieran con las características de condición, criterio, causa y efecto. Auditoría de Desempeño Cód. 189 - Vanti S.A. ESP: Se evidenció el Acta de Comité Técnico No.17 del 23/03/2022, en donde además de aprobar el informe final, se verificó que los 5 hallazgos administrativos formulados, cumplieran con las características de condición, criterio, causa y efecto. El riesgo continúa abierto para monitoreo y seguimiento.</t>
  </si>
  <si>
    <t>A la fecha de corte se han culminado dos (2) auditorías de las cuales se obtuvieron quince (15) hallazgos administrativos, cumpliendo con los atributos de criterio, condición, causa y efecto, verificados en las Actas de Comité Técnico Sectorial 17 y 18 del 23 de marzo del 2022.</t>
  </si>
  <si>
    <t>En el primer cuatrimestre se realizó la auditoría de desempeño 86, practicada al Instituto para la Protección de la Niñez y la Juventud – IDIPRON. En el acta de Comité Técnico No. 8 del 25 de marzo de 2022, se aprobó el informe final, con 8 observaciones hallazgos administrativos, uno con incidencia disciplinaria y uno con incidencia fiscal por $6.888.218, en la cual consta que los hallazgos cumplieron con los atributos de condición, criterio, causa y efecto. Auditoría 87 de regularidad a la Secretaría Distrital de Integración Social. En el acta de Comité Técnico No. 16 del 27 de abril de 2022, se aprobó el informe final del componente financiero, con 10 hallazgos administrativos y uno con incidencia disciplinaria, allí no se menciona el cumplimiento de los atributos de los hallazgos. Teniendo en cuenta que el plazo de vencimiento de este riesgo es el 30-12-2022 y que las acciones implementadas para este riesgo han sido parcialmente efectivas para minimizar la probabilidad de su materialización, este queda abierto.</t>
  </si>
  <si>
    <t>Se determinaron 8 hallazgos administrativos en auditoría de desempeño código 86, que cumplen con los atributos y comunicados en el informe final</t>
  </si>
  <si>
    <t>De las 3 auditorías terminadas durante el primer cuatrimestre, se tomó una muestra de 1 de regularidad (código 11 SDDE) y una de desempeño (13 IPES). En la auditoría código 13 IPES, en el informe preliminar y final se comunicaron 9 observaciones y hallazgos respectivamente y 2 de ellas con incidencia disciplinaria, aprobados en actas de comité técnico 13 del 28-03-2022 (preliminar) y 16 del 7-04-2022 (final), donde fue verificado el cumplimiento de las características de criterio, condición, causa y efecto de las observaciones y hallazgos presentados según informes. Para la auditoría código 11 SDDE, en acta de comité técnico 012 del 28-03-2022 se relacionaron en el «Cuadro consolidado de observaciones de auditoría», 33 observaciones administrativas, 10 con presunta incidencia disciplinaria y 2 fiscales por $4.168.797.276, adicionalmente, en el «Cuadro consolidado de hallazgos de auditoría» se relacionaron 10 administrativos. En el acta antes mencionada, se evidenció que, no fueron presentados y sustentadas las observaciones administrativas 4.3.5.1, 4.3.3.1, 4.3.3.2, 4.3.4.1 donde las 3 últimas tenían presunta incidencia disciplinaria, no obstante, se relacionaron en el informe preliminar remitido a la SDDE el 28 de marzo de 2022 (Rad. 2022-06437). En el informe final se presentaron 37 hallazgos administrativos de los cuales 7 fueron con presunta incidencia disciplinaria y 2 fiscales por $543.621.156, aprobado en acta de comité técnico 15 del 4-04-2022, donde se detallaron 36 hallazgos, y no se reflejó el núm. 3.2.2.5, del cuadro consolidado de hallazgos, también, se plasmó sobre la verificación de la caracterización de criterio, condición, causa y efecto. En conclusión, en las auditorías códigos 13 y 11 se presentaron 46 hallazgos administrativos y el cumplimiento de los atributos fue aprobado en las actas de comité técnico correspondientes, los cuales fueron comunicados a las entidades auditadas. Se recomienda, que todos los observaciones y hallazgos se relacionen en las actas de comité técnico para ser aprobados.</t>
  </si>
  <si>
    <t>Como resultado de las tres auditorias adelantadas se establecieron 55 hallazgos administrativos los cuales cumplieron con los atributos de criterio, condición, causa y efecto.</t>
  </si>
  <si>
    <t>Se corroboró que, a 30 de abril de 2022, la Dirección Sector Educación ejecutó la auditoría de regularidad código 23 PAD 2022, ante el Instituto para la Investigación Educativa y Desarrollo pedagógico-IDEP, en atención de la cual elaboró el acta de comité técnico N°14 del 24 de marzo de 2022, con el objeto de aprobar el informe final de dicha auditoría, al interior de la cual, en el numeral 4 del punto 2 del orden del día, validó que los dos (2) hallazgos administrativos y uno (1) disciplinario cumpliesen con los atributos de condición, criterio, causa y efecto. Los auditorias códigos 24, 25 y 26 PAD 2022, iniciadas en el primer cuatrimestre de la presente vigencia, se encuentran en proceso de ejecución y culminan, de acuerdo a la programación de las mismas, el 26 de mayo y 28 de junio 2022, respectivamente. El riesgo continua abierto para monitoreo y verificación.</t>
  </si>
  <si>
    <t>Con corte a 30 de abril de 2022, se valido el cumplimiento de los atributos de cada uno de los hallazgos del informe final de auditoría -Cód. 23 ante el IDEP, en acta de comité técnico 14 del 24 de marzo de 2022: 2 hallazgos administrativos, 1 disciplinario, 0 penales, 0 fiscales. El acta puede ser consultada el Aplicativo Trazabilidad</t>
  </si>
  <si>
    <t>Se constató el Plan de Auditoría Distrital - PAD vigencia 2022 y el aplicativo de trazabilidad PVCGF, en donde se encuentran programadas y terminadas, dentro de la fecha de corte de la presente verificación, las Auditorías de Cumplimiento Cód. 50 y 55 y de Regularidad Cód. 51, 52, 53 y 54, en las cuales fueron formulados 68 hallazgos administrativos. Para efectos del presente riesgo, se evidenciaron de manera aleatoria las auditorías Cód. 52 y 55, encontrando lo siguiente: Auditoría de Regularidad Cód. 52 - Jardín Botánico de Bogotá José Celestino Mutis - JBBJCM: Se evidenció el Acta de Comité Técnico No.32 del 26/04/2022, en donde además de revisar y aprobar el informe final, se indicó que fue verificado el cumplimiento de atributos de configuración tales como criterio, condición, causa y efecto, de los 22 hallazgos administrativos aprobados e incluidos en el informe final comunicado al sujeto de control. Auditoría de Cumplimiento Cód. 55 - Empresa de Renovación y Desarrollo Urbano de Bogotá D.C. - ERU: Se evidenció el Acta de Comité Técnico No.20 del 28/03/2022, en donde además de revisar y aprobar el informe final, se indicó que fue verificado el cumplimiento de atributos de configuración tales como criterio, condición, causa y efecto, de los 2 hallazgos administrativos aprobados e incluidos en el informe final comunicado al sujeto de control. El riesgo continúa abierto para monitoreo y seguimiento.</t>
  </si>
  <si>
    <t>Al la fecha de reporte se han evidenciado 68 hallazgos administrativos, todos cumplen con los atributos establecidos criterio, condición, causa y efecto, tal y como consta en las respectivas actas de Comité Técnico.</t>
  </si>
  <si>
    <t>En el primer cuatrimestre se inició la auditoría 33, de regularidad a la Secretaría Distrital de la Mujer. En el acta de Comité Técnico No. 5 del 19 de abril de 2022, se aprobó el informe preliminar del componente financiero, con 7 observaciones administrativas, todas con incidencia disciplinaria, en la cual consta que cumplieron los atributos de las observaciones como son condición, criterio, causa y efecto. Mediante el acta de Comité Técnico No. 7 del 29 de abril de 2022, se revisó y aprobó el informe final del componente financiero, con 3 hallazgos administrativos, en la cual consta que cumplieron con los atributos de los hallazgos como son condición, criterio, causa y efecto. Teniendo en cuenta que el plazo de vencimiento de este riesgo es el 30-12-2022 y que las acciones implementadas para este riesgo han sido efectivas para minimizar la probabilidad de su materialización, este queda abierto.</t>
  </si>
  <si>
    <t>Durante el periodo 01/01/2022 al 30/04/2022,No se han determinado hallazgos toda vez que esta en ejecución la auditoría de Regularidad Código No.33</t>
  </si>
  <si>
    <t>De las 4 auditorías de regularidad iniciadas en el primer cuatrimestre, la muestra fue el código 39, ante el Instituto Distrital de Participación y Acción Comunal IDPAC y 40, ante la Secretaria Distrital de Gobierno, estas dos ya terminadas en el mismo periodo. En la auditoría código 39 IDPAC, en acta de comité técnico 5 del 16-03-2022, se observó, que, en su contenido no fueron identificadas, ni referenciadas las observaciones, situación que, dificulta la ubicación, además de, no permitir identificar claramente la caracterización de las observaciones aprobadas. Tan solo se relacionó el número de las 9 según el «Cuadro consolidado de observaciones». En acta de comité técnico 7 del 24-03-2022, se presentaron 9 hallazgos administrativos donde se determinó el cumplimiento de los atributos de condición, criterio, causa, y efecto y la caracterización del producto. En la auditoría código 40 ante la SDG, según acta de comité técnico 9 del 6-04-2022, se relacionaron 14 observaciones, 2 de ellas con presunta incidencia disciplinaria y no se reflejó la 3.3.4.1 «Observación administrativa por monto alto de reservas», es decir, no quedo aprobada. Sin embargo, si fue presentada en el informe preliminar comunicado al ente de control. Adicionalmente, en el acta se manifestó que se pudo determinar el cumplimiento de los atributos de condición, criterio, causa, efecto. En acta de comité técnico 13 del 26-04-2022, se ratificaron 14 hallazgos, fue aprobado el cumplimiento de los atributos de condición criterio causa, y efecto, así mismo se dio aplicación al proceso de caracterización del producto. Los hallazgos administrativos sumados en las auditorias de regularidad 39 y 40 fueron 24, uno de ellos con presunta incidencia disciplinaria. Recomendación, dejar numeradas las observaciones tal como se presentan en el informe preliminar, y también junto con los hallazgos, que, se logre identificar claramente en actas de comité, los atributos de condición, criterio, causa y efecto.</t>
  </si>
  <si>
    <t>En cumplimiento del PAD 2022, al corte de este reporte, se registraron en los informes finales de las auditorías de regularidad código 39 del IDPAC y código 40 de la SDG veinticuatro (24) hallazgos administrativos, uno (1) de ellos con presunta incidencia disciplinaria; los mismos fueron verificados mediante Actas de Comité Técnico 07 del 24 de marzo de 2022 y 13 del 26 de abril de 2022, con el fin de validar que cumplieran con los atributos.</t>
  </si>
  <si>
    <t>Se verificó el Plan de Auditoría Distrital - PAD vigencia 2022 y el aplicativo de trazabilidad PVCGF, en donde se encuentra programada, dentro de la fecha de corte de la presente verificación, la Auditoría de Regularidad Cód.36 adelantada a la Secretaría Jurídica Distrital - SJD; no obstante, la mencionada auditoría se encuentra en ejecución, por lo tanto, la acción del presente riesgo será verificada en el segundo cuatrimestre de 2022. El riesgo continúa abierto para monitoreo y seguimiento.</t>
  </si>
  <si>
    <t>1. Hallazgos que cumplen atributos: Se revisó y verificó en el informe preliminar de Presupuesto y Estados Contables y en el final de Presupuesto y Estados Contables de la auditoria de Regularidad código 36, el tema de cumplimiento con los atributos de configuración del hallazgo. Que se soporta en las Actas de Comité Técnico donde se revisaron y se dejó constancia que se verifico que cada uno de los presuntos hallazgos plasmados en el informe Presupuesto y Estados Contables cumpliendo con los atributos de configuración del hallazgo como son: criterio, condición, causa y efecto *Acta No 2 de fecha 22 de Abril de 2022 El total de observaciones son: tres (3) Administrativos.</t>
  </si>
  <si>
    <t>Resultado de las 5 auditorías iniciadas en el primer cuatrimestre, se tomó como muestra 1 de desempeño código 94, en Metro de Bogotá S.A, terminada el 29-04-22 y 1 de regularidad código 97 ante la Secretaria Distrital de Movilidad en ejecución, aunque el 25-04-2022, se entregó al sujeto de control el informe de Estados Financieros, Control Interno Contable y Gestión Presupuestal. En la auditoría código 94 Metro de Bogotá S.A., en acta de comité sectorial 09 del 15-03-2022, fue aprobado el informe preliminar, donde se determinó que, 11 observaciones y 6 de ellas con presunta incidencia disciplinaria, cumplieron con los atributos de configuración tales como: condición, criterio, causa y efecto, también se dejó constancia, que cada observación fue revisada, valorada y aprobada. En acta de comité sectorial 11 del 25 -03-2022, se presentaron 7 hallazgos administrativos y 5 de ellos con presunta incidencia disciplinaria, donde se dejó constancia de su revisión, valoración y aprobación, como también, del cumplimiento de atributos de configuración: condición, criterio, causa y efecto. En la auditoría, 97 a la SDM, en acta de comité sectorial 15 del 4-04-2022 se aprobaron 9 observaciones de los factores Estados Financieros, Control Interno Contable y Gestión Presupuestal donde se relacionaron para cada una la condición, el criterio, causa y efecto. Una vez, valoradas las respuestas del informe preliminar, en acta de comité sectorial 22 del 25 -04-2022, se presentaron 9 hallazgos administrativos, donde se dejó constancia de su revisión, valoración y aprobación, como también, del cumplimiento de atributos de configuración: condición, y están respaldados con evidencia válida, suficiente, pertinente y competente. En conclusión, en las auditorías códigos 94 y 97 se presentaron 16 hallazgos administrativos y el cumplimiento de los atributos fue aprobado en las actas de comité técnico correspondientes, los cuales fueron comunicados a las entidades auditadas.</t>
  </si>
  <si>
    <t>A la fecha de corte finalizo una auditoria de desempeño ante la EMB- código 94, en el informe final de dicha auditoria se reportaron 7 hallazgos administrativos y 5 de ellos con incidencia disciplinaria, aprobados mediante acta de comité técnico numero 11 del 25 de marzo de 2022.</t>
  </si>
  <si>
    <t>Para el primer cuatrimestre no se han adelantado Visitas de Control Fiscal, por tanto, no ha producido informes de Auditoria para revisar en Comité Técnico y / o publicar.</t>
  </si>
  <si>
    <t>En la Dirección de Reacción Inmediata con corte a 30 de abril del 2022 se ha dado cumplimiento dentro de los términos establecidos para dar trámite y traslado a los procesos de las indagaciones preliminares.</t>
  </si>
  <si>
    <t>De conformidad a lo verificado por la auditoria en el aplicativo Trazabilidad del Proceso, se estableció que, efectivamente, las 20 auditorías de regularidad programadas a los 20 FDL en cumplimiento del PAD 2022, se encuentran en proceso de ejecución y culmina de acuerdo a la programación de la auditoria el 28 de junio de 2022, por lo que los atributos de los hallazgos serán objeto de verificación en las actas de comité técnico aprobación del informe final de las mismas, en el segundo cuatrimestre de la vigencia. El riesgo continúa abierto para monitoreo y seguimiento.</t>
  </si>
  <si>
    <t>Seguimiento a abril de 2022: Las 20 auditorías de regularidad programadas a los 20 FDL en el marco del PAD 2022, se encuentran en proceso de ejecución y culminan el próximo 28/06/2022.</t>
  </si>
  <si>
    <t>De acuerdo con el monitoreo realizado a este riesgo, a la fecha no se han presentado fallos condenatorios ejecutoriados de carácter penal por corrupción, relacionados con el proceso de responsabilidad fiscal. Teniendo en cuenta que el plazo de vencimiento de este riesgo es el 30-12-2022 y que las acciones implementadas para este riesgo han sido efectivas para minimizar la probabilidad de su materialización, este queda abierto.</t>
  </si>
  <si>
    <t>DIRECCION DE RESPONSABILIDAD FISCAL Y JURISDICCION COACTIVA</t>
  </si>
  <si>
    <t>Se realizó la solicitud de información a las dependencias y no se han presentado N. de fallos condenatorios ejecutoriados de carácter penales, por corrupción, relacionados con procesos de responsabilidad fiscal</t>
  </si>
  <si>
    <t>Solicitud de informaciòn sobre fallos condenatorios por corrupción relacionados con decisiones de fondo tomadas en los procesos de responsabilidad fiscal</t>
  </si>
  <si>
    <t>DIRECCION DE RESPONSABILIDAD FISCAL Y JURISDICCION COACTIVA-</t>
  </si>
  <si>
    <t>IN-1 - N. de fallos condenatorios ejecutoriados de carácter penales, por corrupción, relacionados con procesos de responsabilidad fiscal * 100/Total de denuncias por corrupción relacionados con procesos de responsabilidad fiscal</t>
  </si>
  <si>
    <t>P-1 - Revisar que las decisiones de fondo tomadas en los procesos de responsabilidad fiscal y jurisdicción coactiva estén ajustadas a la Constitución y a la ley.</t>
  </si>
  <si>
    <t>C-1 - Gerentes, Subdirector del Proceso de Responsabilidad Fiscal, Director de Responsabilidad Fiscal y jurisdicción Coactiva y Contralor de Bogotá, dentro del ámbito de sus competencias, verifican permanente las decisiones de fondo tomadas en los procesos de responsabilidad fiscal y jurisdicción coactiva</t>
  </si>
  <si>
    <t>K-1 - Situaciones subjetivas del funcionario que conllevan a incumplir los marcos constitucionales, legales y éticos</t>
  </si>
  <si>
    <t>2022-PRFJC-RC-1 - Posibilidad de tomar decisiones acomodadas por funcionarios de la Dirección de Responsabilidad Fiscal y Jurisdicción Coactiva que conllevan a incumplir los marcos constitucionales, legales y éticos por situaciones subjetivas del funcionario buscando un beneficio particular.</t>
  </si>
  <si>
    <t>Responsabilidad Fiscal y Jurisdicción Coactiva</t>
  </si>
  <si>
    <t>Social</t>
  </si>
  <si>
    <t>De acuerdo con las evidencias presentadas por el proceso, se encuentra programada para el 30 de mayo de 2022, la sensibilización relacionada con el código de integridad - valores institucionales aplicados a los sistemas de información, la cual se encuentra dirigida a los funcionarios adscritos a la Dirección de TIC. Teniendo en cuenta que la acción establecida se encuentra en ejecución, el riesgo continúa abierto para monitoreo y seguimiento.</t>
  </si>
  <si>
    <t>DIRECCION DE TECNOLOGIAS DE LA INFORMACION Y LAS COMUNICACIONES</t>
  </si>
  <si>
    <t>Seguimiento abril 30/2022: La Dirección de TIC programó para el mes de mayo la ejecución de la actividad de sensibilización en el código de integridad, dirigido a funcionarios administradores de Sistemas de Información de la Entidad.</t>
  </si>
  <si>
    <t>Documento de convocatoria, registro de asistencia y calificación de la actividad.</t>
  </si>
  <si>
    <t>DIRECCION DE TECNOLOGIAS DE LA INFORMACION Y LAS COMUNICACIONES-</t>
  </si>
  <si>
    <t>IN-1 - Actividad de socialización del Código de Integridad realizada. SI = 100% NO = 0%</t>
  </si>
  <si>
    <t>P-1 - Realizar una actividad de sensibilización, en el código de integridad, dirigido a funcionarios administradores de Sistemas de Información de la Entidad, en lo relacionado al manejo de la información.</t>
  </si>
  <si>
    <t>C-1 - La Contraloría de Bogotá D.C construyó el código de integridad con la participación de los funcionarios, con el compromiso de mantener altos estándares éticos y morales en todas sus actuaciones. El equipo directivo verifica los informes de seguridad lógica de acceso a usuarios de los Sistemas de Información, de acuerdo a lo establecido en el procedimiento.</t>
  </si>
  <si>
    <t>K-1 - Inobservancia del código de integridad de la Entidad por parte de los funcionarios que administran y/o operan los Sistemas de Información y desconocimiento de las consecuencias de su no aplicación.</t>
  </si>
  <si>
    <t>2022-PGTI-RC-1 - Posibilidad de extracción o alteración no autorizada con fines de beneficio personal o hacia un particular, de información de las bases de datos de los sistemas de información que custodia la Dirección de TIC, debido a la inobservancia del código de integridad.</t>
  </si>
  <si>
    <t>Gestión de Tecnologías de la Información</t>
  </si>
  <si>
    <t>Tecnológico</t>
  </si>
  <si>
    <t>La Subdirección de Contratación adjuntó archivo de Excel con 345 procesos de contratación, de los cuales a la fecha se habían revisado 344 que derivaron en contratos, la OCI tomo una muestra de 45 para verificar que se realizó la revisión de los documentos precontractuales (solicitud de contratación, análisis del sector, estudio de mercado, estudios previos, pliego de condiciones o invitación pública, actos administrativos de justificación). El nivel de cumplimiento a la fecha del indicador es el 100%, teniendo en cuenta que las acciones implementadas para este riesgo, tienen plazo de 31-12-2022 y que han sido parcialmente efectivas para minimizar la probabilidad de su materialización, este queda abierto. Sin embargo se recomienda que se diligencien completos los datos en el formato "Lista de chequeo del PGAF-08-12" de acuerdo con la Hoja de Ruta según la Modalidad Contratación en lo referente a la etapa precontractual, adoptada mediante R.R. No. 030 23-Oct-2014, dado que en dicho formato no se evidenció diligenciada la información de cada etapa.</t>
  </si>
  <si>
    <t>SUBDIRECCION DE CONTRATACION</t>
  </si>
  <si>
    <t>Para el periodo comprendido entre el 01/01/2022 al 30/04/2022, en la Subdirección de Contratación fueron radicadas 345 necesidades de contratación las cuales se revisaron en su totalidad, obteniendo un porcentaje de cumplimiento del 100%. 345*100/345=100%. (suscritos 341 contratos y 4 en trámite).</t>
  </si>
  <si>
    <t>Expediente contractual y SECOP</t>
  </si>
  <si>
    <t>SUBDIRECCION DE CONTRATACION-</t>
  </si>
  <si>
    <t>IN-1 - No. de procesos revisados por la Subdirección de Contratación *100 / N° de procesos de contratación radicados ante la Subdirección de Contratación.</t>
  </si>
  <si>
    <t>P-1 - Revisar los documentos precontractuales de cada uno de los proceso de contratación adelantados por la Subdirección de Contratación, de conformidad con la normatividad vigente.</t>
  </si>
  <si>
    <t>C-1 - La subdirectora de Contratación verifica las diferentes etapas de contratación mediante una lista de chequeo .</t>
  </si>
  <si>
    <t>K-1 - Manipulación intencionada por uno o varios actores del proceso contractual para el beneficio propio o de terceros</t>
  </si>
  <si>
    <t>2022-PGAF-RC-1 - Posible manipulación de documentos precontractuales en procesos de contratación adelantados por la Subdirección de Contratación en beneficio propio o de terceros.</t>
  </si>
  <si>
    <t>Gestión Administrativa y Financiera</t>
  </si>
  <si>
    <t>Legal</t>
  </si>
  <si>
    <t>Procesos</t>
  </si>
  <si>
    <t>En el primer cuatrimestre se terminaron: los pronunciamientos sobre la ejecución presupuestal 2021 y Bogotá Solidaria en Casa y el informe obligatorio de Estadísticas presupuestales del Distrito Capital 2021. La verificación se hizo de acuerdo con la información que se cargó en los aplicativos SARI y de trazabilidad del PEEPP. En cuanto al pronunciamiento sobre la ejecución presupuestal 2021, se suscribieron 4 pactos o compromisos éticos, de los cuatro integrantes del equipo asignado, de respetar las normas de derechos de autor, aplicar adecuadamente las citas y referencias bibliográficas, además, realizar análisis objetivo e imparcial de la información. En la elaboración del pronunciamiento Bogotá Solidaria en Casa, se suscribieron dos pactos o compromisos éticos, de los dos integrantes del equipo asignado, de respetar las normas de derechos de autor, aplicar adecuadamente las citas y referencias bibliográficas, además, realizar análisis objetivo e imparcial de la información, sin embargo, estos no fueron cargados en el aplicativo de trazabilidad. En relación con la elaboración del informe obligatorio de Estadísticas presupuestales del Distrito Capital 2021, se suscribieron dos pactos o compromisos éticos, de los dos integrantes del equipo asignado, de respetar las normas de derechos de autor, aplicar adecuadamente las citas y referencias bibliográficas, además, realizar análisis objetivo e imparcial de la información, sin embargo, estos no fueron cargados en el aplicativo de trazabilidad. Teniendo en cuenta que el plazo de vencimiento de este riesgo es el 30-12-2022 y que las acciones implementadas para este riesgo han sido efectivas para minimizar la probabilidad de su materialización, este queda abierto.</t>
  </si>
  <si>
    <t>DIRECCION DE ESTUDIOS DE ECONOMIA Y POLITICA PUBLICA</t>
  </si>
  <si>
    <t>La actividad se cumplió, 29 funcionarios del nivel directivo y profesional suscribieron los pactos éticos para asegurar el análisis objetivo e imparcial de la información insumo para la elaboración de informes, estudios y pronunciamientos.</t>
  </si>
  <si>
    <t>Pacto o compromiso suscrito por los profesionales del proceso.</t>
  </si>
  <si>
    <t>DIRECCION DE ESTUDIOS DE ECONOMIA Y POLITICA PUBLICA-</t>
  </si>
  <si>
    <t>IN-1 - Número de Pactos o compromisos firmados *100 / Total profesionales que elaboran informes, estudios y pronunciamientos</t>
  </si>
  <si>
    <t>P-1 - Suscribir pactos o compromisos para asegurar el análisis objetivo e imparcial de la información insumo para la elaboración de informes, estudios y pronunciamientos.</t>
  </si>
  <si>
    <t>C-1 - El nivel directivo verifica que el informe, estudio o pronunciamiento cumpla con los lineamientos estipulados y la caracterización del producto.</t>
  </si>
  <si>
    <t>K-1 - Interés particular, institucional o político para favorecer a un tercero.</t>
  </si>
  <si>
    <t>Extremo</t>
  </si>
  <si>
    <t>Probable</t>
  </si>
  <si>
    <t>2022-PEEPP-RC-1 -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</si>
  <si>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Estudios de Economía y política Pública</t>
  </si>
  <si>
    <t>Político</t>
  </si>
  <si>
    <t>Estado Riesgo</t>
  </si>
  <si>
    <t>Verificación de las acciones adelantas</t>
  </si>
  <si>
    <t>Dependencia Reportó</t>
  </si>
  <si>
    <t>Nivel de avance</t>
  </si>
  <si>
    <t>Monitoreo Acciones</t>
  </si>
  <si>
    <t>Fecha Final</t>
  </si>
  <si>
    <t>Fecha Inicio</t>
  </si>
  <si>
    <t>Registro</t>
  </si>
  <si>
    <t>Responsable(s)</t>
  </si>
  <si>
    <t>Indicador</t>
  </si>
  <si>
    <t>Acciones</t>
  </si>
  <si>
    <t>Medida de Tratamiento del Riesgo</t>
  </si>
  <si>
    <t>Zona del riesgo</t>
  </si>
  <si>
    <t>Impacto</t>
  </si>
  <si>
    <t>Probabilidad</t>
  </si>
  <si>
    <t>Control</t>
  </si>
  <si>
    <t>Causa</t>
  </si>
  <si>
    <t>Tipo de Riesgo</t>
  </si>
  <si>
    <t>Descripción del Riesgo</t>
  </si>
  <si>
    <t>Proceso</t>
  </si>
  <si>
    <t>Interno</t>
  </si>
  <si>
    <t>Externo</t>
  </si>
  <si>
    <t>RIESGO RESIDUAL</t>
  </si>
  <si>
    <t>RIESGO INHERENTE</t>
  </si>
  <si>
    <t>SEGUIMIENTO Y VERIFICACIÓN</t>
  </si>
  <si>
    <t>MONITOREO RIESGOS</t>
  </si>
  <si>
    <t>PLAN DE TRATAMIENTO</t>
  </si>
  <si>
    <t>TRATATIMENTO DEL RIESGO</t>
  </si>
  <si>
    <t>ANÁLISIS DEL RIESGO</t>
  </si>
  <si>
    <t>IDENTIFICACIÓN DEL RIESGO</t>
  </si>
  <si>
    <t>CONTEXTO DE LA ORGANIZACIÓN</t>
  </si>
  <si>
    <t>No</t>
  </si>
  <si>
    <t>ESTADO</t>
  </si>
  <si>
    <t>Versión 1.0</t>
  </si>
  <si>
    <t>Versión 6.0</t>
  </si>
  <si>
    <t>CORRUPCIÓN</t>
  </si>
  <si>
    <t>Código formato: PDE-07-01</t>
  </si>
  <si>
    <t>MAPA DE RIESGOS INSTITUCIONAL - Vigencia 2022</t>
  </si>
  <si>
    <r>
      <t xml:space="preserve">Verificación abril 30/2022:
</t>
    </r>
    <r>
      <rPr>
        <sz val="10"/>
        <color theme="1"/>
        <rFont val="Arial"/>
        <family val="2"/>
      </rPr>
      <t xml:space="preserve">Para el desarrollo de esta actividad se evidenció lo siguiente:
Mediante Memorando Radicado No. 3-2022-07357 del 02/03/2022, la Dirección de Apoyo al Despacho solicitó a las dependencias de Planeación, Tecnologías de Información y las Comunicaciones, Administrativa, Participación Ciudadana, Talento Humano, Comunicaciones y Control Interno; la designación de enlaces para que se encarguen de asumir las funciones de verificación, seguimiento y ejecución a lo concerniente con la calificación por parte de la Procuraduría General de la Nación del Índice en Transparencia y Acceso a la Información – ITA, quiénes actuaran de contacto directo con la Dirección de Apoyo al Despacho. En respuesta a lo requerido, las dependencias antes aludidas realizaron las designaciones de los funcionarios solicitadas a través de Memorandos Radicados No. 3-2022-07482 y No. 3-2022-07482 del 02/03/2022, No. 3-2022-08996 del 18/03/2022, No. 3-2022-07647, No. 3-2022-07641 y 3-2022-07563 del 03/03/2022 y No. 3-2022-07784 del 04/03/2022. 
Además de lo anterior, fueron observadas Actas del 23/02/2022 y del 04/04/2022  de la Dirección de Apoyo al Despacho realizadas a través de la Plataforma Teams donde en una de las cuales la Procuraduría Delegada para la Defensa del Patrimonio Público, la Transparencia y la Integridad brinda capacitación a puntos referentes a la calificación ITA para la vigencia 2022 resolviendo inquietudes al respecto y en la otra se menciona que ya se cuenta con los enlaces de las dependencias para el diligenciamiento de la Matriz ITA y con el trabajo articulado con la Dirección de TICs se realizó la revisión de los items e identificación de responsables para verificar el cumplimiento estricto de cada uno de ellos, señalando para ello el Anexo Técnico 1. Accesibilidad y el Anexo Técnico 2. Estándares de Publicación de Séde Electrónica y Web, de cuya actividad se consignaron  las anotaciones respectivas en el archivo "Matriz ITA Ley 1712 VER 2021", que fue observado.
</t>
    </r>
    <r>
      <rPr>
        <sz val="10"/>
        <color rgb="FFFF0000"/>
        <rFont val="Arial"/>
        <family val="2"/>
      </rPr>
      <t xml:space="preserve">
</t>
    </r>
    <r>
      <rPr>
        <sz val="10"/>
        <color theme="1"/>
        <rFont val="Arial"/>
        <family val="2"/>
      </rPr>
      <t xml:space="preserve">
 </t>
    </r>
  </si>
  <si>
    <t>Fecha de monitoreo y revisión (Responsable de Proceso): 03/05/2022</t>
  </si>
  <si>
    <t>Fecha de Seguimiento (Verificación) Oficina de Control Interno: 11/05/2022</t>
  </si>
  <si>
    <t>Se aprobaron e incorporaron en los Informes Finales de Auditoría - Componente de Control Financiero, 22 hallazgos de auditoría que cumplen con los atributos.</t>
  </si>
  <si>
    <t>DIRECCION SECTOR SALUD</t>
  </si>
  <si>
    <t>De acuerdo con el aplicativo de trazabilidad la Dirección, Sector Salud, en el primer cuatrimestre de 2022, inició 4 auditorías de regularidad identificadas con los códigos 169, 170,171 y 172 y 1 de desempeño con código 173, las cuales se encuentran en etapa de ejecución. Teniendo en cuenta, que el indicador propuesto para esta la acción es revisar los informes finales de auditoría en Comité Técnico Sectorial, queda la verificación para el siguiente cuatrimestre.</t>
  </si>
  <si>
    <t>En los comités técnicos que se llevan a cabo en la dirección, se verifica que todos los hallazgos cumplan con los atributos de configuración del mismo: condición,criterio, causa y efecto. El total de hallazgos configurados como resultado de las auditorías realizadas durante el cuatrimestre enero-abril de 2022, que se relacionan en el informe final de auditoría se resume así: Auditoría 71: 4 Auditoría 72: 12 Auditoría 73: 8 Total 24 Verificación del cumplimiento de la totalidad de hallazgos de los atributos de condición, criterio, causa y efecto: 1. Auditoría 71: Acta de Comité Técnico No. 011 de 24/03/22 2. Auditoría 72: Acta de Comité Técnico No. 011 de 24/03/22 3. Auditoría 73: Acta de Comité Técnico No. 015 de 21/04/22</t>
  </si>
  <si>
    <t>DIRECCION SECTOR HACIENDA</t>
  </si>
  <si>
    <t>Esta Dirección Sectorial, en el primer cuatrimestre inició 7 auditorías 4 de regularidad, identificadas con el código 72-73- 74 y 76 y 3 de Desempeño con código 71–75 y 77, revisado el aplicativo de trazabilidad, para el período evaluado se terminaron 3 auditorías, mediante acta No. 11 de Comité Técnico Sectorial del 24/03/2022, se aprobaron los informes finales de la auditoría de desempeño código 71 y de la de regularidad 72 dejando constancia que los hallazgos configurados cumplen con los atributos de criterio, condición, causa y efecto y con acta No. 15 de 21/04/2022 se aprobó el informe final de la auditoría de regularidad con código 73 donde se indica que se revisó que los hallazgos constituidos cuenta con los atributos.</t>
  </si>
  <si>
    <t>Se han diligenciado 96 declaraciones en las cinco auditorías que se encuentran en ejecución, así: 23 AR-169 Subred Norte, 22 AR-170 Capital Salud, 22 AR-171 FFDS, 19 AR-172 Subred Sur y 10 AD-173 Subred C. Oriente.</t>
  </si>
  <si>
    <t>Se constató en el aplicativo de trazabilidad que los profesionales y contratistas asignados a las 5 auditorías iniciadas en el primer cuatrimestre así como los directivos, suscribieron las respectivas declaraciones de independencia y no conflicto de intereses (PVCGF15-03), discriminadas así: - Auditoría código 169: 23 - Auditoría código 170: 22 - Auditoría código 171: 22 - Auditoría código 172: 19 - Auditoría código 173: 9</t>
  </si>
  <si>
    <t>De las 3 auditorías llevadas a cabo en la Dirección Hacienda durante el cuatrimestre enero-abril de 2022, se diligenciaron 57 declaraciones de independencia correspondientes al nivel directivo, auditores, contratistas y pasantes, como se detalla a continuación: Auditoría 71: 19 Auditoría 72: 17 Auditoría 73: 21 Total 57</t>
  </si>
  <si>
    <t>Se evidenció en el aplicativo de trazabilidad que los profesionales y contratistas asignados a 6 de las auditorías iniciadas en el primer cuatrimestre como los directivos, suscribieron las respectivas declaraciones de independencia y no conflicto de intereses, (PVCGF15-03) , de discriminadas así: - Auditoría código 71: 15 - Auditoría código 72: 16 - Auditoría código 73: 20 - Auditoría código 74: 14 - Auditoría código 75: 17 - Auditoría código 76: 12 La auditoría código 77 se inició el 28/04/2022 a la fecha de verificación aún no se habían subido al aplicativo las declaraciones, en razón a que la actividad 6 del Procedimiento para adelantar auditoría de Desempeño, la declaración se carga dentro de los 5) días hábiles después de la fecha de suscripción.</t>
  </si>
  <si>
    <t xml:space="preserve">
</t>
  </si>
  <si>
    <t xml:space="preserve">Desarrollar 200 acciones de formación en temas relacionados con el control social como insumo para el control fiscal, utilizando un lenguaje claro para los ciudadanos.
</t>
  </si>
  <si>
    <t>Desarrollar 550 acciones de diálogo con la comunidad en temas relacionados con el control social como insumo para el control fiscal usando un lenguaje claro para la ciudadanía.</t>
  </si>
  <si>
    <t xml:space="preserve">  
 </t>
  </si>
  <si>
    <r>
      <rPr>
        <b/>
        <sz val="10"/>
        <rFont val="Arial"/>
        <family val="2"/>
      </rPr>
      <t>Seguimiento abril 30/2022:</t>
    </r>
    <r>
      <rPr>
        <sz val="10"/>
        <rFont val="Arial"/>
        <family val="2"/>
      </rPr>
      <t xml:space="preserve"> Para la vigencia 2022, se vienen adelantando las actividades de aprestamieto para el proceso de rendición de cuentas que realizará la entidad. Se definen como estrategias a implementar en el marco de la emergencia sanitaria, el mecanismo principal "Panel Ciudadano" y el mecanismo complementario "world coffe", estos contemplados en el Manual Único de Rendición de Cuentas del DAFP, que ofrece mecanismos de participación ciudadana o espacios de diálogo dentro de su caja de herramientas, como escenarios de encuentro entre los representantes de las entidades públicas que rinden cuentas y los interesados, con el fin de conversar y escuchar a sus interlocutores y crear condiciones para que estos puedan preguntar, escuchar y hablar sobre la información institucional.</t>
    </r>
  </si>
  <si>
    <r>
      <rPr>
        <b/>
        <sz val="10"/>
        <rFont val="Arial"/>
        <family val="2"/>
      </rPr>
      <t>Seguimiento abril 30/2022:</t>
    </r>
    <r>
      <rPr>
        <sz val="10"/>
        <rFont val="Arial"/>
        <family val="2"/>
      </rPr>
      <t xml:space="preserve"> A la fecha de 200 acciones de formación programadas, se han desarrollado 48 para una ejecución del 24% así: Capacitaciones a contralores estudiantiles  40 y Capacitaciones a veedores y ciudadanía en general (cursos, talleres, seminarios.)  8, con la participación de 816 personas.</t>
    </r>
  </si>
  <si>
    <r>
      <rPr>
        <b/>
        <sz val="10"/>
        <rFont val="Arial"/>
        <family val="2"/>
      </rPr>
      <t>Seguimiento abril 30/2022:</t>
    </r>
    <r>
      <rPr>
        <sz val="10"/>
        <rFont val="Arial"/>
        <family val="2"/>
      </rPr>
      <t xml:space="preserve"> A la fecha de 550 acciones de diálogo programadas, se han desarrollado 122 para una ejecución del 22%, así: , Reunión local de control social  48, Mesas (ciudadanas, interinstitucional, temáticas, seguimiento y otros)  34, Inspección a terreno  29, Actividades relacionadas con el proceso auditor  6, Audiencias públicas  4 y Promoción de veedurías (acompañamiento a la gestión de veedurías ciudadanas)  1, con la participación de 2417 ciudadanos.</t>
    </r>
  </si>
  <si>
    <r>
      <rPr>
        <b/>
        <sz val="10"/>
        <rFont val="Arial"/>
        <family val="2"/>
      </rPr>
      <t>Seguimiento abril 30/2022:</t>
    </r>
    <r>
      <rPr>
        <sz val="10"/>
        <rFont val="Arial"/>
        <family val="2"/>
      </rPr>
      <t xml:space="preserve"> La mas reciente rendición de cuentas institucional se realizó a través de las plataformas virtuales institucionales Facebook y YouTube, el pasado  30/11/2021, en la que se presentó la gestión del periodo 30/11/2020 a 30/11/2021 y a la que asistieron 685 personas. Se genera el acta N° 12 de 23/12/22021 a la cual se accede  con el siguiente enlace: http://www.contraloriabogota.gov.co/sites/default/files/Contenido/Rendicion%20de%20cuentas/2021/2021-12-23%20ACTA%20N%C2%BA%2012%20RENDICION_CUENTAS_INSTITUCIONAL_Nov30-2021.pdf.
La rendición o rendiciones a realizar en la vigencia 2022, no han sido definidas. Se determinó la estrategia y se vienen adelantando las actividades de aprestamieto pertinenets en el marco de lo establecido en el MURC del DAFP, como se reporta en la actividad 3.1.1</t>
    </r>
  </si>
  <si>
    <r>
      <rPr>
        <b/>
        <sz val="10"/>
        <rFont val="Arial"/>
        <family val="2"/>
      </rPr>
      <t xml:space="preserve">Verificación abril 30/2022: </t>
    </r>
    <r>
      <rPr>
        <sz val="10"/>
        <rFont val="Arial"/>
        <family val="2"/>
      </rPr>
      <t xml:space="preserve">
A la fecha de este seguimiento la actividada no se ha realizado; sin embargo se han adelantado algunas actividades en cumplimiento de la estrategia de rendición de cuentas.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</si>
</sst>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7" x14ac:knownFonts="1">
    <font>
      <sz val="11"/>
      <color theme="1"/>
      <name val="Calibri"/>
      <family val="2"/>
      <scheme val="minor"/>
    </font>
    <font>
      <sz val="11"/>
      <color theme="1"/>
      <name val="Calibri"/>
      <family val="2"/>
      <charset val="1"/>
      <scheme val="minor"/>
    </font>
    <font>
      <sz val="10"/>
      <name val="Arial"/>
      <family val="2"/>
    </font>
    <font>
      <sz val="10"/>
      <color theme="1"/>
      <name val="Arial"/>
      <family val="2"/>
    </font>
    <font>
      <b/>
      <sz val="10"/>
      <color theme="1"/>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0"/>
      <color rgb="FFFF0000"/>
      <name val="Calibri"/>
      <family val="2"/>
      <scheme val="minor"/>
    </font>
    <font>
      <sz val="10"/>
      <name val="Calibri"/>
      <family val="2"/>
      <scheme val="minor"/>
    </font>
    <font>
      <sz val="11"/>
      <name val="Calibri"/>
      <family val="2"/>
      <scheme val="minor"/>
    </font>
    <font>
      <sz val="9"/>
      <name val="Arial"/>
      <family val="2"/>
    </font>
    <font>
      <b/>
      <sz val="9"/>
      <color theme="1"/>
      <name val="Arial"/>
      <family val="2"/>
    </font>
    <font>
      <b/>
      <sz val="11"/>
      <name val="Calibri"/>
      <family val="2"/>
      <scheme val="minor"/>
    </font>
    <font>
      <sz val="12"/>
      <name val="Arial"/>
      <family val="2"/>
    </font>
    <font>
      <b/>
      <sz val="10"/>
      <name val="Arial"/>
      <family val="2"/>
    </font>
    <font>
      <sz val="11"/>
      <name val="Arial"/>
      <family val="2"/>
    </font>
    <font>
      <b/>
      <sz val="11"/>
      <name val="Arial"/>
      <family val="2"/>
    </font>
    <font>
      <b/>
      <sz val="11"/>
      <color theme="1"/>
      <name val="Arial"/>
      <family val="2"/>
    </font>
    <font>
      <sz val="11"/>
      <color rgb="FFFF0000"/>
      <name val="Arial"/>
      <family val="2"/>
    </font>
    <font>
      <i/>
      <sz val="11"/>
      <name val="Arial"/>
      <family val="2"/>
    </font>
    <font>
      <b/>
      <sz val="10"/>
      <color rgb="FFFF0000"/>
      <name val="Arial"/>
      <family val="2"/>
    </font>
    <font>
      <b/>
      <sz val="10"/>
      <name val="Calibri"/>
      <family val="2"/>
      <scheme val="minor"/>
    </font>
    <font>
      <b/>
      <sz val="11"/>
      <color theme="1"/>
      <name val="Calibri"/>
      <family val="2"/>
      <scheme val="minor"/>
    </font>
    <font>
      <b/>
      <sz val="6"/>
      <color theme="1"/>
      <name val="Calibri"/>
      <family val="2"/>
      <scheme val="minor"/>
    </font>
    <font>
      <sz val="6"/>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B050"/>
        <bgColor indexed="64"/>
      </patternFill>
    </fill>
    <fill>
      <patternFill patternType="solid">
        <fgColor rgb="FFE67E22"/>
        <bgColor indexed="64"/>
      </patternFill>
    </fill>
    <fill>
      <patternFill patternType="solid">
        <fgColor rgb="FFD5F5E3"/>
        <bgColor indexed="64"/>
      </patternFill>
    </fill>
    <fill>
      <patternFill patternType="solid">
        <fgColor rgb="FF58D68D"/>
        <bgColor indexed="64"/>
      </patternFill>
    </fill>
    <fill>
      <patternFill patternType="solid">
        <fgColor rgb="FFC0392B"/>
        <bgColor indexed="64"/>
      </patternFill>
    </fill>
    <fill>
      <patternFill patternType="solid">
        <fgColor rgb="FFFEF9E7"/>
        <bgColor indexed="64"/>
      </patternFill>
    </fill>
    <fill>
      <patternFill patternType="solid">
        <fgColor rgb="FFD6EAF8"/>
        <bgColor indexed="64"/>
      </patternFill>
    </fill>
    <fill>
      <patternFill patternType="solid">
        <fgColor rgb="FF67A1CF"/>
        <bgColor indexed="64"/>
      </patternFill>
    </fill>
    <fill>
      <patternFill patternType="solid">
        <fgColor rgb="FFE3FF90"/>
        <bgColor indexed="64"/>
      </patternFill>
    </fill>
    <fill>
      <patternFill patternType="solid">
        <fgColor rgb="FFFCD1C6"/>
        <bgColor indexed="64"/>
      </patternFill>
    </fill>
    <fill>
      <patternFill patternType="solid">
        <fgColor rgb="FFFCF75E"/>
        <bgColor indexed="64"/>
      </patternFill>
    </fill>
  </fills>
  <borders count="6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bottom/>
      <diagonal/>
    </border>
    <border>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style="medium">
        <color rgb="FF000000"/>
      </left>
      <right/>
      <top/>
      <bottom style="thin">
        <color rgb="FF000000"/>
      </bottom>
      <diagonal/>
    </border>
    <border>
      <left style="medium">
        <color rgb="FF000000"/>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diagonal/>
    </border>
    <border>
      <left/>
      <right style="thin">
        <color auto="1"/>
      </right>
      <top style="medium">
        <color indexed="64"/>
      </top>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5">
    <xf numFmtId="0" fontId="0" fillId="0" borderId="0"/>
    <xf numFmtId="0" fontId="2"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95">
    <xf numFmtId="0" fontId="0" fillId="0" borderId="0" xfId="0"/>
    <xf numFmtId="0" fontId="7" fillId="0" borderId="0" xfId="0" applyFont="1"/>
    <xf numFmtId="0" fontId="7" fillId="0" borderId="0" xfId="0" applyFont="1" applyBorder="1"/>
    <xf numFmtId="0" fontId="3" fillId="0" borderId="0" xfId="0" applyFont="1"/>
    <xf numFmtId="0" fontId="7" fillId="0" borderId="0" xfId="0" applyFont="1" applyAlignment="1">
      <alignment vertical="center"/>
    </xf>
    <xf numFmtId="0" fontId="0" fillId="0" borderId="0" xfId="0" applyAlignment="1">
      <alignment vertical="center"/>
    </xf>
    <xf numFmtId="0" fontId="3" fillId="0" borderId="0" xfId="0" applyFont="1" applyFill="1"/>
    <xf numFmtId="14" fontId="3" fillId="0" borderId="0"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9" fontId="3" fillId="2" borderId="5" xfId="0" applyNumberFormat="1" applyFont="1" applyFill="1" applyBorder="1" applyAlignment="1">
      <alignment horizontal="center" vertical="center" wrapText="1"/>
    </xf>
    <xf numFmtId="0" fontId="3" fillId="2" borderId="5" xfId="0" applyFont="1" applyFill="1" applyBorder="1" applyAlignment="1">
      <alignment horizontal="justify" vertical="center" wrapText="1"/>
    </xf>
    <xf numFmtId="0" fontId="3" fillId="2" borderId="5" xfId="0" applyFont="1" applyFill="1" applyBorder="1"/>
    <xf numFmtId="0" fontId="8" fillId="2" borderId="5"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14" fontId="12"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3"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justify" vertical="center" wrapText="1"/>
    </xf>
    <xf numFmtId="9" fontId="2"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5" xfId="0" applyFont="1" applyFill="1" applyBorder="1" applyAlignment="1" applyProtection="1">
      <alignment horizontal="justify" vertical="center" wrapText="1"/>
      <protection locked="0"/>
    </xf>
    <xf numFmtId="0" fontId="16" fillId="2" borderId="5" xfId="0" applyFont="1" applyFill="1" applyBorder="1" applyAlignment="1">
      <alignment vertical="center" wrapText="1"/>
    </xf>
    <xf numFmtId="14" fontId="10" fillId="2" borderId="5" xfId="0" applyNumberFormat="1" applyFont="1" applyFill="1" applyBorder="1" applyAlignment="1">
      <alignment horizontal="center" vertical="center"/>
    </xf>
    <xf numFmtId="0" fontId="18" fillId="0" borderId="5" xfId="0" applyFont="1" applyBorder="1" applyAlignment="1">
      <alignment horizontal="justify" vertical="top" wrapText="1"/>
    </xf>
    <xf numFmtId="0" fontId="20" fillId="0" borderId="5" xfId="0" applyFont="1" applyBorder="1" applyAlignment="1">
      <alignment horizontal="justify" vertical="top" wrapText="1"/>
    </xf>
    <xf numFmtId="0" fontId="4" fillId="2" borderId="5"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justify" vertical="top" wrapText="1"/>
    </xf>
    <xf numFmtId="14" fontId="4" fillId="2" borderId="5" xfId="0" applyNumberFormat="1" applyFont="1" applyFill="1" applyBorder="1" applyAlignment="1">
      <alignment horizontal="center" vertical="center" wrapText="1"/>
    </xf>
    <xf numFmtId="0" fontId="8" fillId="0" borderId="5" xfId="0" applyFont="1" applyFill="1" applyBorder="1" applyAlignment="1">
      <alignment horizontal="justify" vertical="center" wrapText="1"/>
    </xf>
    <xf numFmtId="0" fontId="2" fillId="0" borderId="5" xfId="0" applyFont="1" applyFill="1" applyBorder="1" applyAlignment="1">
      <alignment horizontal="justify" vertical="top" wrapText="1"/>
    </xf>
    <xf numFmtId="0" fontId="2" fillId="7" borderId="5" xfId="0" applyFont="1" applyFill="1" applyBorder="1" applyAlignment="1">
      <alignment horizontal="center" vertical="center" wrapText="1"/>
    </xf>
    <xf numFmtId="0" fontId="3" fillId="0" borderId="5" xfId="0" applyFont="1" applyFill="1" applyBorder="1" applyAlignment="1">
      <alignment horizontal="left"/>
    </xf>
    <xf numFmtId="0" fontId="8" fillId="2" borderId="5" xfId="0" applyFont="1" applyFill="1" applyBorder="1" applyAlignment="1">
      <alignment wrapText="1"/>
    </xf>
    <xf numFmtId="0" fontId="23" fillId="0" borderId="5" xfId="0" applyFont="1" applyFill="1" applyBorder="1" applyAlignment="1">
      <alignment horizontal="center" vertical="center"/>
    </xf>
    <xf numFmtId="0" fontId="9" fillId="0" borderId="5" xfId="0" applyFont="1" applyFill="1" applyBorder="1" applyAlignment="1">
      <alignment wrapText="1"/>
    </xf>
    <xf numFmtId="0" fontId="17" fillId="0" borderId="5" xfId="0" applyFont="1" applyFill="1" applyBorder="1" applyAlignment="1">
      <alignment horizontal="justify" vertical="top" wrapText="1"/>
    </xf>
    <xf numFmtId="9" fontId="0" fillId="0" borderId="5" xfId="0" quotePrefix="1" applyNumberFormat="1" applyFill="1" applyBorder="1" applyAlignment="1">
      <alignment horizontal="center" vertical="center" wrapText="1"/>
    </xf>
    <xf numFmtId="0" fontId="22" fillId="0" borderId="5" xfId="0" applyFont="1" applyFill="1" applyBorder="1" applyAlignment="1">
      <alignment vertical="center" wrapText="1"/>
    </xf>
    <xf numFmtId="0" fontId="9" fillId="0" borderId="5" xfId="0" applyFont="1" applyFill="1" applyBorder="1"/>
    <xf numFmtId="9" fontId="2" fillId="0" borderId="5" xfId="3" applyFont="1" applyFill="1" applyBorder="1" applyAlignment="1">
      <alignment horizontal="center" vertical="center" wrapText="1"/>
    </xf>
    <xf numFmtId="0" fontId="8" fillId="0" borderId="5" xfId="0" applyFont="1" applyFill="1" applyBorder="1" applyAlignment="1">
      <alignment horizontal="justify" vertical="center"/>
    </xf>
    <xf numFmtId="0" fontId="1" fillId="0" borderId="0" xfId="4"/>
    <xf numFmtId="0" fontId="1" fillId="0" borderId="52" xfId="4" applyBorder="1"/>
    <xf numFmtId="0" fontId="1" fillId="0" borderId="53" xfId="4" applyBorder="1"/>
    <xf numFmtId="0" fontId="1" fillId="0" borderId="54" xfId="4" applyBorder="1"/>
    <xf numFmtId="9" fontId="3" fillId="0" borderId="5" xfId="0" applyNumberFormat="1" applyFont="1" applyFill="1" applyBorder="1" applyAlignment="1">
      <alignment horizontal="center" vertical="center" wrapText="1"/>
    </xf>
    <xf numFmtId="9" fontId="0" fillId="0" borderId="5" xfId="0" applyNumberFormat="1" applyFill="1" applyBorder="1" applyAlignment="1">
      <alignment horizontal="center" vertical="center" wrapText="1"/>
    </xf>
    <xf numFmtId="0" fontId="7" fillId="0" borderId="5" xfId="0" applyFont="1" applyFill="1" applyBorder="1" applyAlignment="1">
      <alignment horizontal="justify" vertical="top" wrapText="1"/>
    </xf>
    <xf numFmtId="0" fontId="7" fillId="0" borderId="5" xfId="0" applyFont="1" applyFill="1" applyBorder="1" applyAlignment="1">
      <alignment vertical="top" wrapText="1"/>
    </xf>
    <xf numFmtId="10" fontId="0" fillId="0" borderId="5" xfId="0" applyNumberFormat="1" applyFill="1" applyBorder="1" applyAlignment="1">
      <alignment horizontal="center" vertical="center" wrapText="1"/>
    </xf>
    <xf numFmtId="10" fontId="0" fillId="0" borderId="5" xfId="3" applyNumberFormat="1" applyFont="1" applyFill="1" applyBorder="1" applyAlignment="1">
      <alignment horizontal="center" vertical="top" wrapText="1"/>
    </xf>
    <xf numFmtId="0" fontId="18" fillId="0" borderId="5" xfId="0" applyFont="1" applyFill="1" applyBorder="1" applyAlignment="1">
      <alignment horizontal="justify" vertical="top" wrapText="1"/>
    </xf>
    <xf numFmtId="0" fontId="18" fillId="0" borderId="5" xfId="0" applyFont="1" applyFill="1" applyBorder="1" applyAlignment="1">
      <alignment horizontal="center" vertical="center" wrapText="1"/>
    </xf>
    <xf numFmtId="0" fontId="20" fillId="0" borderId="5" xfId="0" applyFont="1" applyFill="1" applyBorder="1" applyAlignment="1">
      <alignment horizontal="justify" vertical="top" wrapText="1"/>
    </xf>
    <xf numFmtId="14" fontId="3" fillId="0" borderId="5" xfId="0" applyNumberFormat="1" applyFont="1" applyFill="1" applyBorder="1" applyAlignment="1">
      <alignment horizontal="center" vertical="center" wrapText="1"/>
    </xf>
    <xf numFmtId="0" fontId="2" fillId="0" borderId="5" xfId="0" applyNumberFormat="1" applyFont="1" applyFill="1" applyBorder="1" applyAlignment="1" applyProtection="1">
      <alignment horizontal="justify" vertical="center" wrapText="1"/>
    </xf>
    <xf numFmtId="0" fontId="2" fillId="0" borderId="5" xfId="0" applyFont="1" applyFill="1" applyBorder="1"/>
    <xf numFmtId="0" fontId="2" fillId="0" borderId="5" xfId="0" applyNumberFormat="1" applyFont="1" applyFill="1" applyBorder="1" applyAlignment="1" applyProtection="1">
      <alignment horizontal="justify" vertical="top" wrapText="1"/>
    </xf>
    <xf numFmtId="0" fontId="8" fillId="0" borderId="5" xfId="0" applyFont="1" applyFill="1" applyBorder="1" applyAlignment="1">
      <alignment wrapText="1"/>
    </xf>
    <xf numFmtId="14" fontId="2" fillId="0" borderId="5" xfId="0" applyNumberFormat="1" applyFont="1" applyFill="1" applyBorder="1" applyAlignment="1">
      <alignment horizontal="left"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26" fillId="8" borderId="14" xfId="0" applyFont="1" applyFill="1" applyBorder="1" applyAlignment="1">
      <alignment horizontal="center" vertical="center" wrapText="1"/>
    </xf>
    <xf numFmtId="0" fontId="26" fillId="11" borderId="14" xfId="0" applyFont="1" applyFill="1" applyBorder="1" applyAlignment="1">
      <alignment horizontal="center" vertical="center" wrapText="1"/>
    </xf>
    <xf numFmtId="0" fontId="26" fillId="10" borderId="14" xfId="0" applyFont="1" applyFill="1" applyBorder="1" applyAlignment="1">
      <alignment horizontal="center" vertical="center" wrapText="1"/>
    </xf>
    <xf numFmtId="14" fontId="26" fillId="0" borderId="14" xfId="0" applyNumberFormat="1" applyFont="1" applyBorder="1" applyAlignment="1">
      <alignment horizontal="center" vertical="center" wrapText="1"/>
    </xf>
    <xf numFmtId="0" fontId="26" fillId="0" borderId="13" xfId="0" applyFont="1" applyBorder="1" applyAlignment="1">
      <alignment horizontal="center" vertical="center" wrapText="1"/>
    </xf>
    <xf numFmtId="0" fontId="26" fillId="9" borderId="14"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6" fillId="10" borderId="11"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9" borderId="11" xfId="0" applyFont="1" applyFill="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14" xfId="0" applyFont="1" applyBorder="1" applyAlignment="1">
      <alignment horizontal="justify" vertical="center" wrapText="1"/>
    </xf>
    <xf numFmtId="0" fontId="26" fillId="0" borderId="11" xfId="0" applyFont="1" applyBorder="1" applyAlignment="1">
      <alignment horizontal="justify" vertical="center" wrapText="1"/>
    </xf>
    <xf numFmtId="0" fontId="3" fillId="0" borderId="5" xfId="0" applyFont="1" applyFill="1" applyBorder="1" applyAlignment="1">
      <alignment horizontal="left"/>
    </xf>
    <xf numFmtId="0" fontId="25" fillId="14" borderId="20"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3" borderId="20" xfId="0" applyFont="1" applyFill="1" applyBorder="1" applyAlignment="1">
      <alignment horizontal="center" vertical="center" wrapText="1"/>
    </xf>
    <xf numFmtId="0" fontId="25" fillId="13" borderId="17"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5" fillId="12" borderId="17"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5" fillId="12" borderId="16" xfId="0" applyFont="1" applyFill="1" applyBorder="1" applyAlignment="1">
      <alignment horizontal="center" vertical="center" wrapText="1"/>
    </xf>
    <xf numFmtId="0" fontId="25" fillId="16" borderId="29" xfId="0" applyFont="1" applyFill="1" applyBorder="1" applyAlignment="1">
      <alignment horizontal="center" vertical="center" wrapText="1"/>
    </xf>
    <xf numFmtId="0" fontId="25" fillId="16" borderId="28" xfId="0" applyFont="1" applyFill="1" applyBorder="1" applyAlignment="1">
      <alignment horizontal="center" vertical="center" wrapText="1"/>
    </xf>
    <xf numFmtId="0" fontId="25" fillId="16" borderId="27"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8" xfId="0" applyFont="1" applyFill="1" applyBorder="1" applyAlignment="1">
      <alignment horizontal="center" vertical="center" wrapText="1"/>
    </xf>
    <xf numFmtId="0" fontId="25" fillId="15" borderId="27" xfId="0" applyFont="1" applyFill="1" applyBorder="1" applyAlignment="1">
      <alignment horizontal="center" vertical="center" wrapText="1"/>
    </xf>
    <xf numFmtId="0" fontId="25" fillId="17" borderId="20" xfId="0" applyFont="1" applyFill="1" applyBorder="1" applyAlignment="1">
      <alignment horizontal="center" vertical="center" wrapText="1"/>
    </xf>
    <xf numFmtId="0" fontId="25" fillId="17" borderId="17" xfId="0" applyFont="1" applyFill="1" applyBorder="1" applyAlignment="1">
      <alignment horizontal="center" vertical="center" wrapText="1"/>
    </xf>
    <xf numFmtId="0" fontId="25" fillId="15" borderId="20" xfId="0" applyFont="1" applyFill="1" applyBorder="1" applyAlignment="1">
      <alignment horizontal="center" vertical="center" wrapText="1"/>
    </xf>
    <xf numFmtId="0" fontId="25" fillId="15" borderId="17" xfId="0" applyFont="1" applyFill="1" applyBorder="1" applyAlignment="1">
      <alignment horizontal="center" vertical="center" wrapText="1"/>
    </xf>
    <xf numFmtId="0" fontId="24" fillId="0" borderId="60" xfId="0" applyFont="1" applyBorder="1" applyAlignment="1">
      <alignment horizontal="left" vertical="center" wrapText="1"/>
    </xf>
    <xf numFmtId="0" fontId="24" fillId="0" borderId="61" xfId="0" applyFont="1" applyBorder="1" applyAlignment="1">
      <alignment horizontal="left" vertical="center" wrapText="1"/>
    </xf>
    <xf numFmtId="0" fontId="24" fillId="0" borderId="62" xfId="0" applyFont="1" applyBorder="1" applyAlignment="1">
      <alignment horizontal="left" vertical="center" wrapText="1"/>
    </xf>
    <xf numFmtId="0" fontId="24" fillId="0" borderId="24" xfId="0" applyFont="1" applyBorder="1" applyAlignment="1">
      <alignment horizontal="left" vertical="center" wrapText="1"/>
    </xf>
    <xf numFmtId="0" fontId="24" fillId="0" borderId="26" xfId="0" applyFont="1" applyBorder="1" applyAlignment="1">
      <alignment horizontal="left" vertical="center" wrapText="1"/>
    </xf>
    <xf numFmtId="0" fontId="24" fillId="0" borderId="23" xfId="0" applyFont="1" applyBorder="1" applyAlignment="1">
      <alignment horizontal="left" vertical="center" wrapText="1"/>
    </xf>
    <xf numFmtId="0" fontId="24" fillId="0" borderId="34" xfId="0" applyFont="1" applyBorder="1" applyAlignment="1">
      <alignment horizontal="left" vertical="center" wrapText="1"/>
    </xf>
    <xf numFmtId="0" fontId="24" fillId="0" borderId="36" xfId="0" applyFont="1" applyBorder="1" applyAlignment="1">
      <alignment horizontal="left" vertical="center" wrapText="1"/>
    </xf>
    <xf numFmtId="0" fontId="24" fillId="0" borderId="33" xfId="0" applyFont="1" applyBorder="1" applyAlignment="1">
      <alignment horizontal="left" vertical="center" wrapText="1"/>
    </xf>
    <xf numFmtId="0" fontId="25" fillId="17" borderId="37" xfId="0" applyFont="1" applyFill="1" applyBorder="1" applyAlignment="1">
      <alignment horizontal="center" vertical="center" wrapText="1"/>
    </xf>
    <xf numFmtId="0" fontId="25" fillId="17" borderId="22" xfId="0" applyFont="1" applyFill="1" applyBorder="1" applyAlignment="1">
      <alignment horizontal="center" vertical="center" wrapText="1"/>
    </xf>
    <xf numFmtId="0" fontId="25" fillId="17" borderId="18" xfId="0" applyFont="1" applyFill="1" applyBorder="1" applyAlignment="1">
      <alignment horizontal="center" vertical="center" wrapText="1"/>
    </xf>
    <xf numFmtId="0" fontId="25" fillId="17" borderId="21" xfId="0" applyFont="1" applyFill="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0" xfId="0" applyFont="1" applyAlignment="1">
      <alignment horizontal="center" vertical="center" wrapText="1"/>
    </xf>
    <xf numFmtId="0" fontId="25" fillId="0" borderId="26" xfId="0" applyFont="1" applyBorder="1" applyAlignment="1">
      <alignment horizontal="center" vertical="center" wrapText="1"/>
    </xf>
    <xf numFmtId="0" fontId="25" fillId="16" borderId="20" xfId="0" applyFont="1" applyFill="1" applyBorder="1" applyAlignment="1">
      <alignment horizontal="center" vertical="center" wrapText="1"/>
    </xf>
    <xf numFmtId="0" fontId="25" fillId="16" borderId="17" xfId="0" applyFont="1" applyFill="1" applyBorder="1" applyAlignment="1">
      <alignment horizontal="center" vertical="center" wrapText="1"/>
    </xf>
    <xf numFmtId="0" fontId="25" fillId="0" borderId="33"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15" fillId="0" borderId="40" xfId="1" applyFont="1" applyBorder="1" applyAlignment="1">
      <alignment horizontal="left" vertical="center" wrapText="1"/>
    </xf>
    <xf numFmtId="0" fontId="15" fillId="0" borderId="41" xfId="1" applyFont="1" applyBorder="1" applyAlignment="1">
      <alignment horizontal="left" vertical="center" wrapText="1"/>
    </xf>
    <xf numFmtId="0" fontId="15" fillId="0" borderId="45" xfId="1" applyFont="1" applyBorder="1" applyAlignment="1">
      <alignment horizontal="left" vertical="center" wrapText="1"/>
    </xf>
    <xf numFmtId="0" fontId="15" fillId="0" borderId="46" xfId="1" applyFont="1" applyBorder="1" applyAlignment="1">
      <alignment horizontal="left" vertical="center" wrapText="1"/>
    </xf>
    <xf numFmtId="0" fontId="15" fillId="0" borderId="49" xfId="1" applyFont="1" applyBorder="1" applyAlignment="1">
      <alignment horizontal="left" vertical="center" wrapText="1"/>
    </xf>
    <xf numFmtId="0" fontId="7" fillId="0" borderId="55" xfId="0" applyFont="1" applyBorder="1" applyAlignment="1">
      <alignment horizontal="center"/>
    </xf>
    <xf numFmtId="0" fontId="7" fillId="0" borderId="56" xfId="0" applyFont="1" applyBorder="1" applyAlignment="1">
      <alignment horizontal="center"/>
    </xf>
    <xf numFmtId="0" fontId="7" fillId="0" borderId="50" xfId="0" applyFont="1" applyBorder="1" applyAlignment="1">
      <alignment horizontal="center"/>
    </xf>
    <xf numFmtId="0" fontId="7" fillId="0" borderId="51" xfId="0" applyFont="1" applyBorder="1" applyAlignment="1">
      <alignment horizontal="center"/>
    </xf>
    <xf numFmtId="0" fontId="7" fillId="0" borderId="52" xfId="0" applyFont="1" applyBorder="1" applyAlignment="1">
      <alignment horizontal="center"/>
    </xf>
    <xf numFmtId="0" fontId="7" fillId="0" borderId="54" xfId="0" applyFont="1" applyBorder="1" applyAlignment="1">
      <alignment horizontal="center"/>
    </xf>
    <xf numFmtId="0" fontId="5" fillId="2" borderId="5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14" fillId="0" borderId="5" xfId="0" applyFont="1" applyBorder="1" applyAlignment="1">
      <alignment horizontal="center" wrapText="1"/>
    </xf>
    <xf numFmtId="0" fontId="7" fillId="0" borderId="1" xfId="0" applyFont="1" applyBorder="1" applyAlignment="1">
      <alignment horizontal="center"/>
    </xf>
    <xf numFmtId="0" fontId="7" fillId="0" borderId="4" xfId="0" applyFont="1" applyBorder="1" applyAlignment="1">
      <alignment horizontal="center"/>
    </xf>
    <xf numFmtId="0" fontId="5" fillId="2" borderId="5" xfId="0" applyFont="1" applyFill="1" applyBorder="1" applyAlignment="1">
      <alignment horizontal="center"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1" fillId="2" borderId="5" xfId="0" applyFont="1" applyFill="1" applyBorder="1" applyAlignment="1">
      <alignment horizontal="center"/>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0" fillId="0" borderId="5" xfId="0" applyBorder="1" applyAlignment="1">
      <alignment horizontal="center" vertical="center" wrapText="1"/>
    </xf>
    <xf numFmtId="14" fontId="2" fillId="2"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7" fillId="0" borderId="5" xfId="0" applyFont="1" applyBorder="1" applyAlignment="1">
      <alignment horizontal="center"/>
    </xf>
    <xf numFmtId="0" fontId="0" fillId="0" borderId="5" xfId="0" applyBorder="1" applyAlignment="1">
      <alignment horizontal="center"/>
    </xf>
    <xf numFmtId="0" fontId="2" fillId="0" borderId="5"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2" fillId="0" borderId="7" xfId="0" applyNumberFormat="1" applyFont="1" applyFill="1" applyBorder="1" applyAlignment="1" applyProtection="1">
      <alignment horizontal="justify" vertical="top" wrapText="1"/>
    </xf>
    <xf numFmtId="0" fontId="2" fillId="0" borderId="8" xfId="0" applyNumberFormat="1" applyFont="1" applyFill="1" applyBorder="1" applyAlignment="1" applyProtection="1">
      <alignment horizontal="justify" vertical="top" wrapText="1"/>
    </xf>
    <xf numFmtId="9" fontId="2" fillId="0" borderId="7"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14" fontId="16" fillId="0" borderId="7" xfId="0" applyNumberFormat="1" applyFont="1" applyFill="1" applyBorder="1" applyAlignment="1">
      <alignment horizontal="justify" vertical="top" wrapText="1"/>
    </xf>
    <xf numFmtId="14" fontId="2" fillId="0" borderId="9" xfId="0" applyNumberFormat="1" applyFont="1" applyFill="1" applyBorder="1" applyAlignment="1">
      <alignment horizontal="justify" vertical="top" wrapText="1"/>
    </xf>
    <xf numFmtId="14" fontId="2" fillId="0" borderId="8" xfId="0" applyNumberFormat="1" applyFont="1" applyFill="1" applyBorder="1" applyAlignment="1">
      <alignment horizontal="justify" vertical="top" wrapText="1"/>
    </xf>
    <xf numFmtId="0" fontId="7" fillId="0" borderId="5" xfId="0" applyFont="1" applyBorder="1" applyAlignment="1">
      <alignment horizontal="center" vertical="top"/>
    </xf>
    <xf numFmtId="0" fontId="2"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5" xfId="0" applyFont="1" applyFill="1" applyBorder="1" applyAlignment="1">
      <alignment horizontal="left" vertical="top" wrapText="1"/>
    </xf>
    <xf numFmtId="0" fontId="2" fillId="0" borderId="5" xfId="0" applyFont="1" applyFill="1" applyBorder="1" applyAlignment="1">
      <alignment horizontal="left" vertical="center" wrapText="1"/>
    </xf>
  </cellXfs>
  <cellStyles count="5">
    <cellStyle name="Millares 2" xfId="2"/>
    <cellStyle name="Normal" xfId="0" builtinId="0"/>
    <cellStyle name="Normal 2" xfId="1"/>
    <cellStyle name="Normal 3" xfId="4"/>
    <cellStyle name="Porcentaje" xfId="3" builtinId="5"/>
  </cellStyles>
  <dxfs count="0"/>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ww.contraloriabogota.gov.co/sites/all/themes/ContraBog41/images/logo-659470613.pn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38101</xdr:rowOff>
    </xdr:from>
    <xdr:to>
      <xdr:col>1</xdr:col>
      <xdr:colOff>400049</xdr:colOff>
      <xdr:row>3</xdr:row>
      <xdr:rowOff>133351</xdr:rowOff>
    </xdr:to>
    <xdr:pic>
      <xdr:nvPicPr>
        <xdr:cNvPr id="3" name="Imagen 2" descr="logo nuevo contralori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38126"/>
          <a:ext cx="1009649" cy="666750"/>
        </a:xfrm>
        <a:prstGeom prst="rect">
          <a:avLst/>
        </a:prstGeom>
        <a:noFill/>
        <a:ln>
          <a:noFill/>
        </a:ln>
      </xdr:spPr>
    </xdr:pic>
    <xdr:clientData/>
  </xdr:twoCellAnchor>
  <xdr:twoCellAnchor editAs="oneCell">
    <xdr:from>
      <xdr:col>0</xdr:col>
      <xdr:colOff>146538</xdr:colOff>
      <xdr:row>5</xdr:row>
      <xdr:rowOff>4884</xdr:rowOff>
    </xdr:from>
    <xdr:to>
      <xdr:col>1</xdr:col>
      <xdr:colOff>332153</xdr:colOff>
      <xdr:row>8</xdr:row>
      <xdr:rowOff>144210</xdr:rowOff>
    </xdr:to>
    <xdr:pic>
      <xdr:nvPicPr>
        <xdr:cNvPr id="4" name="Picture 1">
          <a:extLst>
            <a:ext uri="{FF2B5EF4-FFF2-40B4-BE49-F238E27FC236}">
              <a16:creationId xmlns:a16="http://schemas.microsoft.com/office/drawing/2014/main" id="{B5455E16-EB5A-4197-9C03-849C8E10BB95}"/>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146538" y="1147884"/>
          <a:ext cx="884115" cy="705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145677</xdr:colOff>
      <xdr:row>1</xdr:row>
      <xdr:rowOff>89647</xdr:rowOff>
    </xdr:from>
    <xdr:to>
      <xdr:col>0</xdr:col>
      <xdr:colOff>542925</xdr:colOff>
      <xdr:row>2</xdr:row>
      <xdr:rowOff>371475</xdr:rowOff>
    </xdr:to>
    <xdr:pic>
      <xdr:nvPicPr>
        <xdr:cNvPr id="2" name="Imagen 1" descr="logo nuevo contraloria">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289672"/>
          <a:ext cx="397248" cy="69140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1128364</xdr:colOff>
      <xdr:row>8</xdr:row>
      <xdr:rowOff>0</xdr:rowOff>
    </xdr:from>
    <xdr:ext cx="184730" cy="623248"/>
    <xdr:sp macro="" textlink="">
      <xdr:nvSpPr>
        <xdr:cNvPr id="2" name="Rectángulo 1">
          <a:extLst>
            <a:ext uri="{FF2B5EF4-FFF2-40B4-BE49-F238E27FC236}">
              <a16:creationId xmlns:a16="http://schemas.microsoft.com/office/drawing/2014/main" id="{00000000-0008-0000-03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11</xdr:row>
      <xdr:rowOff>166134</xdr:rowOff>
    </xdr:from>
    <xdr:ext cx="4538383" cy="641839"/>
    <xdr:sp macro="" textlink="">
      <xdr:nvSpPr>
        <xdr:cNvPr id="7" name="Rectángulo 6">
          <a:extLst>
            <a:ext uri="{FF2B5EF4-FFF2-40B4-BE49-F238E27FC236}">
              <a16:creationId xmlns:a16="http://schemas.microsoft.com/office/drawing/2014/main" id="{00000000-0008-0000-03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1318864</xdr:colOff>
      <xdr:row>12</xdr:row>
      <xdr:rowOff>174625</xdr:rowOff>
    </xdr:from>
    <xdr:ext cx="184730" cy="623248"/>
    <xdr:sp macro="" textlink="">
      <xdr:nvSpPr>
        <xdr:cNvPr id="2" name="Rectángulo 1">
          <a:extLst>
            <a:ext uri="{FF2B5EF4-FFF2-40B4-BE49-F238E27FC236}">
              <a16:creationId xmlns:a16="http://schemas.microsoft.com/office/drawing/2014/main" id="{00000000-0008-0000-04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a16="http://schemas.microsoft.com/office/drawing/2014/main" id="{00000000-0008-0000-04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a16="http://schemas.microsoft.com/office/drawing/2014/main" id="{00000000-0008-0000-04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12</xdr:row>
      <xdr:rowOff>113592</xdr:rowOff>
    </xdr:from>
    <xdr:ext cx="4538383" cy="641839"/>
    <xdr:sp macro="" textlink="">
      <xdr:nvSpPr>
        <xdr:cNvPr id="8" name="Rectángulo 7">
          <a:extLst>
            <a:ext uri="{FF2B5EF4-FFF2-40B4-BE49-F238E27FC236}">
              <a16:creationId xmlns:a16="http://schemas.microsoft.com/office/drawing/2014/main" id="{00000000-0008-0000-04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57588</xdr:colOff>
      <xdr:row>0</xdr:row>
      <xdr:rowOff>89009</xdr:rowOff>
    </xdr:from>
    <xdr:to>
      <xdr:col>0</xdr:col>
      <xdr:colOff>900604</xdr:colOff>
      <xdr:row>2</xdr:row>
      <xdr:rowOff>231337</xdr:rowOff>
    </xdr:to>
    <xdr:pic>
      <xdr:nvPicPr>
        <xdr:cNvPr id="10" name="Imagen 9" descr="logo nuevo contraloria">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8" y="89009"/>
          <a:ext cx="843016" cy="951953"/>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7" name="Rectángulo 6">
          <a:extLst>
            <a:ext uri="{FF2B5EF4-FFF2-40B4-BE49-F238E27FC236}">
              <a16:creationId xmlns:a16="http://schemas.microsoft.com/office/drawing/2014/main" id="{00000000-0008-0000-0400-000007000000}"/>
            </a:ext>
          </a:extLst>
        </xdr:cNvPr>
        <xdr:cNvSpPr/>
      </xdr:nvSpPr>
      <xdr:spPr>
        <a:xfrm>
          <a:off x="17789450" y="283560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2" name="Rectángulo 1">
          <a:extLst>
            <a:ext uri="{FF2B5EF4-FFF2-40B4-BE49-F238E27FC236}">
              <a16:creationId xmlns:a16="http://schemas.microsoft.com/office/drawing/2014/main" id="{00000000-0008-0000-05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828558</xdr:colOff>
      <xdr:row>7</xdr:row>
      <xdr:rowOff>79375</xdr:rowOff>
    </xdr:from>
    <xdr:ext cx="184731" cy="623248"/>
    <xdr:sp macro="" textlink="">
      <xdr:nvSpPr>
        <xdr:cNvPr id="2" name="Rectángulo 1">
          <a:extLst>
            <a:ext uri="{FF2B5EF4-FFF2-40B4-BE49-F238E27FC236}">
              <a16:creationId xmlns:a16="http://schemas.microsoft.com/office/drawing/2014/main" id="{00000000-0008-0000-06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7</xdr:row>
      <xdr:rowOff>0</xdr:rowOff>
    </xdr:from>
    <xdr:ext cx="4538383" cy="641839"/>
    <xdr:sp macro="" textlink="">
      <xdr:nvSpPr>
        <xdr:cNvPr id="5" name="Rectángulo 4">
          <a:extLst>
            <a:ext uri="{FF2B5EF4-FFF2-40B4-BE49-F238E27FC236}">
              <a16:creationId xmlns:a16="http://schemas.microsoft.com/office/drawing/2014/main" id="{00000000-0008-0000-06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133690</xdr:colOff>
      <xdr:row>0</xdr:row>
      <xdr:rowOff>103755</xdr:rowOff>
    </xdr:from>
    <xdr:to>
      <xdr:col>0</xdr:col>
      <xdr:colOff>733765</xdr:colOff>
      <xdr:row>2</xdr:row>
      <xdr:rowOff>56130</xdr:rowOff>
    </xdr:to>
    <xdr:pic>
      <xdr:nvPicPr>
        <xdr:cNvPr id="7" name="Imagen 6" descr="logo nuevo contraloria">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0" y="103755"/>
          <a:ext cx="600075" cy="7262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omez/Downloads/Consolidado%20mapa%20de%20riesgos%20Contraloria%20de%20Bogot&#225;%20version%20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topLeftCell="A46" zoomScale="70" zoomScaleNormal="70" workbookViewId="0">
      <selection activeCell="A51" sqref="A51:O51"/>
    </sheetView>
  </sheetViews>
  <sheetFormatPr baseColWidth="10" defaultColWidth="11.42578125" defaultRowHeight="15" x14ac:dyDescent="0.25"/>
  <cols>
    <col min="1" max="1" width="10" style="53" customWidth="1"/>
    <col min="2" max="2" width="7.140625" style="53" customWidth="1"/>
    <col min="3" max="3" width="10.140625" style="53" customWidth="1"/>
    <col min="4" max="4" width="8.5703125" style="53" customWidth="1"/>
    <col min="5" max="5" width="14.28515625" style="53" customWidth="1"/>
    <col min="6" max="6" width="42.85546875" style="53" customWidth="1"/>
    <col min="7" max="7" width="14.140625" style="53" customWidth="1"/>
    <col min="8" max="8" width="10.140625" style="53" bestFit="1" customWidth="1"/>
    <col min="9" max="9" width="6.7109375" style="53" bestFit="1" customWidth="1"/>
    <col min="10" max="10" width="11.7109375" style="53" bestFit="1" customWidth="1"/>
    <col min="11" max="11" width="25.85546875" style="53" customWidth="1"/>
    <col min="12" max="12" width="26.5703125" style="53" customWidth="1"/>
    <col min="13" max="18" width="14.28515625" style="53" customWidth="1"/>
    <col min="19" max="19" width="22" style="53" customWidth="1"/>
    <col min="20" max="20" width="14.28515625" style="53" customWidth="1"/>
    <col min="21" max="21" width="9.85546875" style="53" customWidth="1"/>
    <col min="22" max="22" width="10.5703125" style="53" customWidth="1"/>
    <col min="23" max="23" width="40.5703125" style="53" customWidth="1"/>
    <col min="24" max="24" width="7.7109375" style="53" customWidth="1"/>
    <col min="25" max="25" width="19.140625" style="53" customWidth="1"/>
    <col min="26" max="26" width="53" style="53" customWidth="1"/>
    <col min="27" max="27" width="11.85546875" style="53" customWidth="1"/>
    <col min="28" max="16384" width="11.42578125" style="53"/>
  </cols>
  <sheetData>
    <row r="1" spans="1:27" ht="15.75" thickBot="1" x14ac:dyDescent="0.3">
      <c r="A1"/>
      <c r="B1"/>
      <c r="C1"/>
      <c r="D1"/>
      <c r="E1"/>
      <c r="F1"/>
      <c r="G1"/>
      <c r="H1"/>
      <c r="I1"/>
      <c r="J1"/>
      <c r="K1"/>
      <c r="L1"/>
      <c r="M1"/>
      <c r="N1"/>
      <c r="O1"/>
    </row>
    <row r="2" spans="1:27" ht="15" customHeight="1" x14ac:dyDescent="0.25">
      <c r="A2" s="146"/>
      <c r="B2" s="147"/>
      <c r="C2" s="152" t="s">
        <v>107</v>
      </c>
      <c r="D2" s="153"/>
      <c r="E2" s="153"/>
      <c r="F2" s="153"/>
      <c r="G2" s="153"/>
      <c r="H2" s="153"/>
      <c r="I2" s="153"/>
      <c r="J2" s="153"/>
      <c r="K2" s="153"/>
      <c r="L2" s="153"/>
      <c r="M2" s="153"/>
      <c r="N2" s="153"/>
      <c r="O2" s="153"/>
      <c r="P2" s="153"/>
      <c r="Q2" s="153"/>
      <c r="R2" s="153"/>
      <c r="S2" s="153"/>
      <c r="T2" s="153"/>
      <c r="U2" s="153"/>
      <c r="V2" s="153"/>
      <c r="W2" s="154"/>
      <c r="X2" s="141" t="s">
        <v>17</v>
      </c>
      <c r="Y2" s="141"/>
      <c r="Z2" s="141"/>
      <c r="AA2" s="142"/>
    </row>
    <row r="3" spans="1:27" ht="30" customHeight="1" x14ac:dyDescent="0.25">
      <c r="A3" s="148"/>
      <c r="B3" s="149"/>
      <c r="C3" s="155"/>
      <c r="D3" s="156"/>
      <c r="E3" s="156"/>
      <c r="F3" s="156"/>
      <c r="G3" s="156"/>
      <c r="H3" s="156"/>
      <c r="I3" s="156"/>
      <c r="J3" s="156"/>
      <c r="K3" s="156"/>
      <c r="L3" s="156"/>
      <c r="M3" s="156"/>
      <c r="N3" s="156"/>
      <c r="O3" s="156"/>
      <c r="P3" s="156"/>
      <c r="Q3" s="156"/>
      <c r="R3" s="156"/>
      <c r="S3" s="156"/>
      <c r="T3" s="156"/>
      <c r="U3" s="156"/>
      <c r="V3" s="156"/>
      <c r="W3" s="157"/>
      <c r="X3" s="143" t="s">
        <v>106</v>
      </c>
      <c r="Y3" s="144"/>
      <c r="Z3" s="144"/>
      <c r="AA3" s="145"/>
    </row>
    <row r="4" spans="1:27" ht="15" customHeight="1" thickBot="1" x14ac:dyDescent="0.3">
      <c r="A4" s="150"/>
      <c r="B4" s="151"/>
      <c r="C4" s="158"/>
      <c r="D4" s="159"/>
      <c r="E4" s="159"/>
      <c r="F4" s="159"/>
      <c r="G4" s="159"/>
      <c r="H4" s="159"/>
      <c r="I4" s="159"/>
      <c r="J4" s="159"/>
      <c r="K4" s="159"/>
      <c r="L4" s="159"/>
      <c r="M4" s="159"/>
      <c r="N4" s="159"/>
      <c r="O4" s="159"/>
      <c r="P4" s="159"/>
      <c r="Q4" s="159"/>
      <c r="R4" s="159"/>
      <c r="S4" s="159"/>
      <c r="T4" s="159"/>
      <c r="U4" s="159"/>
      <c r="V4" s="159"/>
      <c r="W4" s="160"/>
      <c r="X4" s="143" t="s">
        <v>83</v>
      </c>
      <c r="Y4" s="144"/>
      <c r="Z4" s="144"/>
      <c r="AA4" s="145"/>
    </row>
    <row r="5" spans="1:27" ht="15.75" thickBot="1" x14ac:dyDescent="0.3">
      <c r="A5" s="54"/>
      <c r="B5" s="55"/>
      <c r="C5" s="55"/>
      <c r="D5" s="55"/>
      <c r="E5" s="55"/>
      <c r="F5" s="55"/>
      <c r="G5" s="55"/>
      <c r="H5" s="55"/>
      <c r="I5" s="55"/>
      <c r="J5" s="55"/>
      <c r="K5" s="55"/>
      <c r="L5" s="55"/>
      <c r="M5" s="55"/>
      <c r="N5" s="55"/>
      <c r="O5" s="55"/>
      <c r="P5" s="55"/>
      <c r="Q5" s="55"/>
      <c r="R5" s="55"/>
      <c r="S5" s="55"/>
      <c r="T5" s="55"/>
      <c r="U5" s="55"/>
      <c r="V5" s="55"/>
      <c r="W5" s="55"/>
      <c r="X5" s="55"/>
      <c r="Y5" s="55"/>
      <c r="Z5" s="55"/>
      <c r="AA5" s="56"/>
    </row>
    <row r="6" spans="1:27" customFormat="1" ht="15" customHeight="1" x14ac:dyDescent="0.25">
      <c r="A6" s="135"/>
      <c r="B6" s="136"/>
      <c r="C6" s="139" t="s">
        <v>313</v>
      </c>
      <c r="D6" s="140"/>
      <c r="E6" s="140"/>
      <c r="F6" s="140"/>
      <c r="G6" s="140"/>
      <c r="H6" s="140"/>
      <c r="I6" s="140"/>
      <c r="J6" s="140"/>
      <c r="K6" s="140"/>
      <c r="L6" s="140"/>
      <c r="M6" s="140"/>
      <c r="N6" s="140"/>
      <c r="O6" s="140"/>
      <c r="P6" s="140"/>
      <c r="Q6" s="140"/>
      <c r="R6" s="140"/>
      <c r="S6" s="140"/>
      <c r="T6" s="140"/>
      <c r="U6" s="140"/>
      <c r="V6" s="140"/>
      <c r="W6" s="140"/>
      <c r="X6" s="136"/>
      <c r="Y6" s="108" t="s">
        <v>312</v>
      </c>
      <c r="Z6" s="109"/>
      <c r="AA6" s="110"/>
    </row>
    <row r="7" spans="1:27" customFormat="1" ht="15" customHeight="1" x14ac:dyDescent="0.25">
      <c r="A7" s="137"/>
      <c r="B7" s="124"/>
      <c r="C7" s="123" t="s">
        <v>311</v>
      </c>
      <c r="D7" s="128"/>
      <c r="E7" s="128"/>
      <c r="F7" s="128"/>
      <c r="G7" s="128"/>
      <c r="H7" s="128"/>
      <c r="I7" s="128"/>
      <c r="J7" s="128"/>
      <c r="K7" s="128"/>
      <c r="L7" s="128"/>
      <c r="M7" s="128"/>
      <c r="N7" s="128"/>
      <c r="O7" s="128"/>
      <c r="P7" s="128"/>
      <c r="Q7" s="128"/>
      <c r="R7" s="128"/>
      <c r="S7" s="128"/>
      <c r="T7" s="128"/>
      <c r="U7" s="128"/>
      <c r="V7" s="128"/>
      <c r="W7" s="128"/>
      <c r="X7" s="124"/>
      <c r="Y7" s="111" t="s">
        <v>310</v>
      </c>
      <c r="Z7" s="112"/>
      <c r="AA7" s="113"/>
    </row>
    <row r="8" spans="1:27" customFormat="1" x14ac:dyDescent="0.25">
      <c r="A8" s="137"/>
      <c r="B8" s="124"/>
      <c r="C8" s="123"/>
      <c r="D8" s="128"/>
      <c r="E8" s="128"/>
      <c r="F8" s="128"/>
      <c r="G8" s="128"/>
      <c r="H8" s="128"/>
      <c r="I8" s="128"/>
      <c r="J8" s="128"/>
      <c r="K8" s="128"/>
      <c r="L8" s="128"/>
      <c r="M8" s="128"/>
      <c r="N8" s="128"/>
      <c r="O8" s="128"/>
      <c r="P8" s="128"/>
      <c r="Q8" s="128"/>
      <c r="R8" s="128"/>
      <c r="S8" s="128"/>
      <c r="T8" s="128"/>
      <c r="U8" s="128"/>
      <c r="V8" s="128"/>
      <c r="W8" s="128"/>
      <c r="X8" s="124"/>
      <c r="Y8" s="114" t="s">
        <v>309</v>
      </c>
      <c r="Z8" s="115"/>
      <c r="AA8" s="116"/>
    </row>
    <row r="9" spans="1:27" customFormat="1" x14ac:dyDescent="0.25">
      <c r="A9" s="138"/>
      <c r="B9" s="126"/>
      <c r="C9" s="125"/>
      <c r="D9" s="129"/>
      <c r="E9" s="129"/>
      <c r="F9" s="129"/>
      <c r="G9" s="129"/>
      <c r="H9" s="129"/>
      <c r="I9" s="129"/>
      <c r="J9" s="129"/>
      <c r="K9" s="129"/>
      <c r="L9" s="129"/>
      <c r="M9" s="129"/>
      <c r="N9" s="129"/>
      <c r="O9" s="129"/>
      <c r="P9" s="129"/>
      <c r="Q9" s="129"/>
      <c r="R9" s="129"/>
      <c r="S9" s="129"/>
      <c r="T9" s="129"/>
      <c r="U9" s="129"/>
      <c r="V9" s="129"/>
      <c r="W9" s="129"/>
      <c r="X9" s="126"/>
      <c r="Y9" s="111"/>
      <c r="Z9" s="112"/>
      <c r="AA9" s="113"/>
    </row>
    <row r="10" spans="1:27" customFormat="1" x14ac:dyDescent="0.25">
      <c r="A10" s="117" t="s">
        <v>308</v>
      </c>
      <c r="B10" s="104" t="s">
        <v>307</v>
      </c>
      <c r="C10" s="121" t="s">
        <v>306</v>
      </c>
      <c r="D10" s="122"/>
      <c r="E10" s="121" t="s">
        <v>305</v>
      </c>
      <c r="F10" s="127"/>
      <c r="G10" s="122"/>
      <c r="H10" s="121" t="s">
        <v>304</v>
      </c>
      <c r="I10" s="127"/>
      <c r="J10" s="127"/>
      <c r="K10" s="122"/>
      <c r="L10" s="121" t="s">
        <v>303</v>
      </c>
      <c r="M10" s="127"/>
      <c r="N10" s="127"/>
      <c r="O10" s="127"/>
      <c r="P10" s="122"/>
      <c r="Q10" s="121" t="s">
        <v>302</v>
      </c>
      <c r="R10" s="127"/>
      <c r="S10" s="127"/>
      <c r="T10" s="127"/>
      <c r="U10" s="127"/>
      <c r="V10" s="122"/>
      <c r="W10" s="121" t="s">
        <v>301</v>
      </c>
      <c r="X10" s="127"/>
      <c r="Y10" s="122"/>
      <c r="Z10" s="121" t="s">
        <v>300</v>
      </c>
      <c r="AA10" s="132"/>
    </row>
    <row r="11" spans="1:27" customFormat="1" x14ac:dyDescent="0.25">
      <c r="A11" s="118"/>
      <c r="B11" s="120"/>
      <c r="C11" s="123"/>
      <c r="D11" s="124"/>
      <c r="E11" s="123"/>
      <c r="F11" s="128"/>
      <c r="G11" s="124"/>
      <c r="H11" s="125"/>
      <c r="I11" s="129"/>
      <c r="J11" s="129"/>
      <c r="K11" s="126"/>
      <c r="L11" s="125"/>
      <c r="M11" s="129"/>
      <c r="N11" s="129"/>
      <c r="O11" s="129"/>
      <c r="P11" s="126"/>
      <c r="Q11" s="123"/>
      <c r="R11" s="128"/>
      <c r="S11" s="128"/>
      <c r="T11" s="128"/>
      <c r="U11" s="128"/>
      <c r="V11" s="124"/>
      <c r="W11" s="123"/>
      <c r="X11" s="128"/>
      <c r="Y11" s="124"/>
      <c r="Z11" s="123"/>
      <c r="AA11" s="133"/>
    </row>
    <row r="12" spans="1:27" customFormat="1" x14ac:dyDescent="0.25">
      <c r="A12" s="118"/>
      <c r="B12" s="120"/>
      <c r="C12" s="125"/>
      <c r="D12" s="126"/>
      <c r="E12" s="125"/>
      <c r="F12" s="129"/>
      <c r="G12" s="126"/>
      <c r="H12" s="98" t="s">
        <v>299</v>
      </c>
      <c r="I12" s="99"/>
      <c r="J12" s="99"/>
      <c r="K12" s="100"/>
      <c r="L12" s="101" t="s">
        <v>298</v>
      </c>
      <c r="M12" s="102"/>
      <c r="N12" s="102"/>
      <c r="O12" s="102"/>
      <c r="P12" s="103"/>
      <c r="Q12" s="125"/>
      <c r="R12" s="129"/>
      <c r="S12" s="129"/>
      <c r="T12" s="129"/>
      <c r="U12" s="129"/>
      <c r="V12" s="126"/>
      <c r="W12" s="125"/>
      <c r="X12" s="129"/>
      <c r="Y12" s="126"/>
      <c r="Z12" s="125"/>
      <c r="AA12" s="134"/>
    </row>
    <row r="13" spans="1:27" customFormat="1" x14ac:dyDescent="0.25">
      <c r="A13" s="118"/>
      <c r="B13" s="120"/>
      <c r="C13" s="104" t="s">
        <v>297</v>
      </c>
      <c r="D13" s="104" t="s">
        <v>296</v>
      </c>
      <c r="E13" s="104" t="s">
        <v>295</v>
      </c>
      <c r="F13" s="104" t="s">
        <v>294</v>
      </c>
      <c r="G13" s="104" t="s">
        <v>293</v>
      </c>
      <c r="H13" s="130" t="s">
        <v>290</v>
      </c>
      <c r="I13" s="130" t="s">
        <v>289</v>
      </c>
      <c r="J13" s="130" t="s">
        <v>288</v>
      </c>
      <c r="K13" s="130" t="s">
        <v>292</v>
      </c>
      <c r="L13" s="106" t="s">
        <v>291</v>
      </c>
      <c r="M13" s="106" t="s">
        <v>290</v>
      </c>
      <c r="N13" s="106" t="s">
        <v>289</v>
      </c>
      <c r="O13" s="106" t="s">
        <v>288</v>
      </c>
      <c r="P13" s="106" t="s">
        <v>287</v>
      </c>
      <c r="Q13" s="90" t="s">
        <v>286</v>
      </c>
      <c r="R13" s="90" t="s">
        <v>285</v>
      </c>
      <c r="S13" s="90" t="s">
        <v>284</v>
      </c>
      <c r="T13" s="90" t="s">
        <v>283</v>
      </c>
      <c r="U13" s="90" t="s">
        <v>282</v>
      </c>
      <c r="V13" s="90" t="s">
        <v>281</v>
      </c>
      <c r="W13" s="92" t="s">
        <v>280</v>
      </c>
      <c r="X13" s="92" t="s">
        <v>279</v>
      </c>
      <c r="Y13" s="92" t="s">
        <v>278</v>
      </c>
      <c r="Z13" s="94" t="s">
        <v>277</v>
      </c>
      <c r="AA13" s="96" t="s">
        <v>276</v>
      </c>
    </row>
    <row r="14" spans="1:27" customFormat="1" x14ac:dyDescent="0.25">
      <c r="A14" s="119"/>
      <c r="B14" s="105"/>
      <c r="C14" s="105"/>
      <c r="D14" s="105"/>
      <c r="E14" s="105"/>
      <c r="F14" s="105"/>
      <c r="G14" s="105"/>
      <c r="H14" s="131"/>
      <c r="I14" s="131"/>
      <c r="J14" s="131"/>
      <c r="K14" s="131"/>
      <c r="L14" s="107"/>
      <c r="M14" s="107"/>
      <c r="N14" s="107"/>
      <c r="O14" s="107"/>
      <c r="P14" s="107"/>
      <c r="Q14" s="91"/>
      <c r="R14" s="91"/>
      <c r="S14" s="91"/>
      <c r="T14" s="91"/>
      <c r="U14" s="91"/>
      <c r="V14" s="91"/>
      <c r="W14" s="93"/>
      <c r="X14" s="93"/>
      <c r="Y14" s="93"/>
      <c r="Z14" s="95"/>
      <c r="AA14" s="97"/>
    </row>
    <row r="15" spans="1:27" customFormat="1" ht="156.75" x14ac:dyDescent="0.25">
      <c r="A15" s="72" t="s">
        <v>158</v>
      </c>
      <c r="B15" s="73">
        <v>1</v>
      </c>
      <c r="C15" s="73" t="s">
        <v>157</v>
      </c>
      <c r="D15" s="73" t="s">
        <v>275</v>
      </c>
      <c r="E15" s="73" t="s">
        <v>274</v>
      </c>
      <c r="F15" s="87" t="s">
        <v>273</v>
      </c>
      <c r="G15" s="73" t="s">
        <v>154</v>
      </c>
      <c r="H15" s="74" t="s">
        <v>272</v>
      </c>
      <c r="I15" s="74" t="s">
        <v>149</v>
      </c>
      <c r="J15" s="75" t="s">
        <v>271</v>
      </c>
      <c r="K15" s="73" t="s">
        <v>270</v>
      </c>
      <c r="L15" s="73" t="s">
        <v>269</v>
      </c>
      <c r="M15" s="76" t="s">
        <v>153</v>
      </c>
      <c r="N15" s="74" t="s">
        <v>149</v>
      </c>
      <c r="O15" s="74" t="s">
        <v>148</v>
      </c>
      <c r="P15" s="73" t="s">
        <v>147</v>
      </c>
      <c r="Q15" s="73" t="s">
        <v>268</v>
      </c>
      <c r="R15" s="73" t="s">
        <v>267</v>
      </c>
      <c r="S15" s="73" t="s">
        <v>266</v>
      </c>
      <c r="T15" s="73" t="s">
        <v>265</v>
      </c>
      <c r="U15" s="77">
        <v>44564</v>
      </c>
      <c r="V15" s="77">
        <v>44925</v>
      </c>
      <c r="W15" s="87" t="s">
        <v>264</v>
      </c>
      <c r="X15" s="73">
        <v>100</v>
      </c>
      <c r="Y15" s="73" t="s">
        <v>263</v>
      </c>
      <c r="Z15" s="87" t="s">
        <v>262</v>
      </c>
      <c r="AA15" s="78" t="s">
        <v>139</v>
      </c>
    </row>
    <row r="16" spans="1:27" customFormat="1" ht="90.75" x14ac:dyDescent="0.25">
      <c r="A16" s="72" t="s">
        <v>158</v>
      </c>
      <c r="B16" s="73">
        <v>2</v>
      </c>
      <c r="C16" s="73" t="s">
        <v>261</v>
      </c>
      <c r="D16" s="73" t="s">
        <v>260</v>
      </c>
      <c r="E16" s="73" t="s">
        <v>259</v>
      </c>
      <c r="F16" s="87" t="s">
        <v>258</v>
      </c>
      <c r="G16" s="73" t="s">
        <v>154</v>
      </c>
      <c r="H16" s="79" t="s">
        <v>150</v>
      </c>
      <c r="I16" s="74" t="s">
        <v>149</v>
      </c>
      <c r="J16" s="74" t="s">
        <v>148</v>
      </c>
      <c r="K16" s="73" t="s">
        <v>257</v>
      </c>
      <c r="L16" s="73" t="s">
        <v>256</v>
      </c>
      <c r="M16" s="79" t="s">
        <v>150</v>
      </c>
      <c r="N16" s="74" t="s">
        <v>149</v>
      </c>
      <c r="O16" s="74" t="s">
        <v>148</v>
      </c>
      <c r="P16" s="73" t="s">
        <v>147</v>
      </c>
      <c r="Q16" s="73" t="s">
        <v>255</v>
      </c>
      <c r="R16" s="73" t="s">
        <v>254</v>
      </c>
      <c r="S16" s="73" t="s">
        <v>253</v>
      </c>
      <c r="T16" s="73" t="s">
        <v>252</v>
      </c>
      <c r="U16" s="77">
        <v>44564</v>
      </c>
      <c r="V16" s="77">
        <v>44925</v>
      </c>
      <c r="W16" s="87" t="s">
        <v>251</v>
      </c>
      <c r="X16" s="73">
        <v>100</v>
      </c>
      <c r="Y16" s="73" t="s">
        <v>250</v>
      </c>
      <c r="Z16" s="87" t="s">
        <v>249</v>
      </c>
      <c r="AA16" s="78" t="s">
        <v>139</v>
      </c>
    </row>
    <row r="17" spans="1:27" customFormat="1" ht="82.5" x14ac:dyDescent="0.25">
      <c r="A17" s="72" t="s">
        <v>158</v>
      </c>
      <c r="B17" s="73">
        <v>3</v>
      </c>
      <c r="C17" s="73" t="s">
        <v>157</v>
      </c>
      <c r="D17" s="73" t="s">
        <v>248</v>
      </c>
      <c r="E17" s="73" t="s">
        <v>247</v>
      </c>
      <c r="F17" s="87" t="s">
        <v>246</v>
      </c>
      <c r="G17" s="73" t="s">
        <v>154</v>
      </c>
      <c r="H17" s="79" t="s">
        <v>150</v>
      </c>
      <c r="I17" s="74" t="s">
        <v>149</v>
      </c>
      <c r="J17" s="74" t="s">
        <v>148</v>
      </c>
      <c r="K17" s="73" t="s">
        <v>245</v>
      </c>
      <c r="L17" s="73" t="s">
        <v>244</v>
      </c>
      <c r="M17" s="79" t="s">
        <v>150</v>
      </c>
      <c r="N17" s="74" t="s">
        <v>149</v>
      </c>
      <c r="O17" s="74" t="s">
        <v>148</v>
      </c>
      <c r="P17" s="73" t="s">
        <v>147</v>
      </c>
      <c r="Q17" s="73" t="s">
        <v>243</v>
      </c>
      <c r="R17" s="73" t="s">
        <v>242</v>
      </c>
      <c r="S17" s="73" t="s">
        <v>241</v>
      </c>
      <c r="T17" s="73" t="s">
        <v>240</v>
      </c>
      <c r="U17" s="77">
        <v>44564</v>
      </c>
      <c r="V17" s="77">
        <v>44742</v>
      </c>
      <c r="W17" s="87" t="s">
        <v>239</v>
      </c>
      <c r="X17" s="73">
        <v>10</v>
      </c>
      <c r="Y17" s="73" t="s">
        <v>238</v>
      </c>
      <c r="Z17" s="87" t="s">
        <v>237</v>
      </c>
      <c r="AA17" s="78" t="s">
        <v>139</v>
      </c>
    </row>
    <row r="18" spans="1:27" customFormat="1" ht="99" x14ac:dyDescent="0.25">
      <c r="A18" s="72" t="s">
        <v>158</v>
      </c>
      <c r="B18" s="73">
        <v>4</v>
      </c>
      <c r="C18" s="73" t="s">
        <v>157</v>
      </c>
      <c r="D18" s="73" t="s">
        <v>236</v>
      </c>
      <c r="E18" s="73" t="s">
        <v>235</v>
      </c>
      <c r="F18" s="87" t="s">
        <v>234</v>
      </c>
      <c r="G18" s="73" t="s">
        <v>154</v>
      </c>
      <c r="H18" s="79" t="s">
        <v>150</v>
      </c>
      <c r="I18" s="74" t="s">
        <v>149</v>
      </c>
      <c r="J18" s="74" t="s">
        <v>148</v>
      </c>
      <c r="K18" s="73" t="s">
        <v>233</v>
      </c>
      <c r="L18" s="73" t="s">
        <v>232</v>
      </c>
      <c r="M18" s="79" t="s">
        <v>150</v>
      </c>
      <c r="N18" s="74" t="s">
        <v>149</v>
      </c>
      <c r="O18" s="74" t="s">
        <v>148</v>
      </c>
      <c r="P18" s="73" t="s">
        <v>147</v>
      </c>
      <c r="Q18" s="73" t="s">
        <v>231</v>
      </c>
      <c r="R18" s="73" t="s">
        <v>230</v>
      </c>
      <c r="S18" s="73" t="s">
        <v>229</v>
      </c>
      <c r="T18" s="73" t="s">
        <v>228</v>
      </c>
      <c r="U18" s="77">
        <v>44564</v>
      </c>
      <c r="V18" s="77">
        <v>44925</v>
      </c>
      <c r="W18" s="87" t="s">
        <v>227</v>
      </c>
      <c r="X18" s="73">
        <v>0</v>
      </c>
      <c r="Y18" s="73" t="s">
        <v>226</v>
      </c>
      <c r="Z18" s="87" t="s">
        <v>225</v>
      </c>
      <c r="AA18" s="78" t="s">
        <v>139</v>
      </c>
    </row>
    <row r="19" spans="1:27" customFormat="1" ht="173.25" x14ac:dyDescent="0.25">
      <c r="A19" s="72" t="s">
        <v>158</v>
      </c>
      <c r="B19" s="73">
        <v>5</v>
      </c>
      <c r="C19" s="73" t="s">
        <v>157</v>
      </c>
      <c r="D19" s="73"/>
      <c r="E19" s="73" t="s">
        <v>156</v>
      </c>
      <c r="F19" s="87" t="s">
        <v>155</v>
      </c>
      <c r="G19" s="73" t="s">
        <v>154</v>
      </c>
      <c r="H19" s="76" t="s">
        <v>153</v>
      </c>
      <c r="I19" s="74" t="s">
        <v>149</v>
      </c>
      <c r="J19" s="74" t="s">
        <v>148</v>
      </c>
      <c r="K19" s="73" t="s">
        <v>152</v>
      </c>
      <c r="L19" s="73" t="s">
        <v>200</v>
      </c>
      <c r="M19" s="79" t="s">
        <v>150</v>
      </c>
      <c r="N19" s="74" t="s">
        <v>149</v>
      </c>
      <c r="O19" s="74" t="s">
        <v>148</v>
      </c>
      <c r="P19" s="73" t="s">
        <v>147</v>
      </c>
      <c r="Q19" s="73" t="s">
        <v>199</v>
      </c>
      <c r="R19" s="73" t="s">
        <v>198</v>
      </c>
      <c r="S19" s="73" t="s">
        <v>144</v>
      </c>
      <c r="T19" s="73" t="s">
        <v>197</v>
      </c>
      <c r="U19" s="77">
        <v>44564</v>
      </c>
      <c r="V19" s="77">
        <v>44925</v>
      </c>
      <c r="W19" s="87" t="s">
        <v>224</v>
      </c>
      <c r="X19" s="73">
        <v>0</v>
      </c>
      <c r="Y19" s="73" t="s">
        <v>193</v>
      </c>
      <c r="Z19" s="87" t="s">
        <v>223</v>
      </c>
      <c r="AA19" s="78" t="s">
        <v>139</v>
      </c>
    </row>
    <row r="20" spans="1:27" customFormat="1" ht="173.25" x14ac:dyDescent="0.25">
      <c r="A20" s="72" t="s">
        <v>158</v>
      </c>
      <c r="B20" s="73">
        <v>5</v>
      </c>
      <c r="C20" s="73" t="s">
        <v>157</v>
      </c>
      <c r="D20" s="73"/>
      <c r="E20" s="73" t="s">
        <v>156</v>
      </c>
      <c r="F20" s="87" t="s">
        <v>155</v>
      </c>
      <c r="G20" s="73" t="s">
        <v>154</v>
      </c>
      <c r="H20" s="76" t="s">
        <v>153</v>
      </c>
      <c r="I20" s="74" t="s">
        <v>149</v>
      </c>
      <c r="J20" s="74" t="s">
        <v>148</v>
      </c>
      <c r="K20" s="73" t="s">
        <v>152</v>
      </c>
      <c r="L20" s="73" t="s">
        <v>200</v>
      </c>
      <c r="M20" s="79" t="s">
        <v>150</v>
      </c>
      <c r="N20" s="74" t="s">
        <v>149</v>
      </c>
      <c r="O20" s="74" t="s">
        <v>148</v>
      </c>
      <c r="P20" s="73" t="s">
        <v>147</v>
      </c>
      <c r="Q20" s="73" t="s">
        <v>199</v>
      </c>
      <c r="R20" s="73" t="s">
        <v>198</v>
      </c>
      <c r="S20" s="73" t="s">
        <v>144</v>
      </c>
      <c r="T20" s="73" t="s">
        <v>197</v>
      </c>
      <c r="U20" s="77">
        <v>44564</v>
      </c>
      <c r="V20" s="77">
        <v>44925</v>
      </c>
      <c r="W20" s="87" t="s">
        <v>222</v>
      </c>
      <c r="X20" s="73">
        <v>100</v>
      </c>
      <c r="Y20" s="73" t="s">
        <v>190</v>
      </c>
      <c r="Z20" s="87" t="s">
        <v>221</v>
      </c>
      <c r="AA20" s="78" t="s">
        <v>139</v>
      </c>
    </row>
    <row r="21" spans="1:27" customFormat="1" ht="173.25" x14ac:dyDescent="0.25">
      <c r="A21" s="72" t="s">
        <v>158</v>
      </c>
      <c r="B21" s="73">
        <v>5</v>
      </c>
      <c r="C21" s="73" t="s">
        <v>157</v>
      </c>
      <c r="D21" s="73"/>
      <c r="E21" s="73" t="s">
        <v>156</v>
      </c>
      <c r="F21" s="87" t="s">
        <v>155</v>
      </c>
      <c r="G21" s="73" t="s">
        <v>154</v>
      </c>
      <c r="H21" s="76" t="s">
        <v>153</v>
      </c>
      <c r="I21" s="74" t="s">
        <v>149</v>
      </c>
      <c r="J21" s="74" t="s">
        <v>148</v>
      </c>
      <c r="K21" s="73" t="s">
        <v>152</v>
      </c>
      <c r="L21" s="73" t="s">
        <v>200</v>
      </c>
      <c r="M21" s="79" t="s">
        <v>150</v>
      </c>
      <c r="N21" s="74" t="s">
        <v>149</v>
      </c>
      <c r="O21" s="74" t="s">
        <v>148</v>
      </c>
      <c r="P21" s="73" t="s">
        <v>147</v>
      </c>
      <c r="Q21" s="73" t="s">
        <v>199</v>
      </c>
      <c r="R21" s="73" t="s">
        <v>198</v>
      </c>
      <c r="S21" s="73" t="s">
        <v>144</v>
      </c>
      <c r="T21" s="73" t="s">
        <v>197</v>
      </c>
      <c r="U21" s="77">
        <v>44564</v>
      </c>
      <c r="V21" s="77">
        <v>44925</v>
      </c>
      <c r="W21" s="87" t="s">
        <v>220</v>
      </c>
      <c r="X21" s="73">
        <v>100</v>
      </c>
      <c r="Y21" s="73" t="s">
        <v>187</v>
      </c>
      <c r="Z21" s="87" t="s">
        <v>219</v>
      </c>
      <c r="AA21" s="78" t="s">
        <v>139</v>
      </c>
    </row>
    <row r="22" spans="1:27" customFormat="1" ht="173.25" x14ac:dyDescent="0.25">
      <c r="A22" s="72" t="s">
        <v>158</v>
      </c>
      <c r="B22" s="73">
        <v>5</v>
      </c>
      <c r="C22" s="73" t="s">
        <v>157</v>
      </c>
      <c r="D22" s="73"/>
      <c r="E22" s="73" t="s">
        <v>156</v>
      </c>
      <c r="F22" s="87" t="s">
        <v>155</v>
      </c>
      <c r="G22" s="73" t="s">
        <v>154</v>
      </c>
      <c r="H22" s="76" t="s">
        <v>153</v>
      </c>
      <c r="I22" s="74" t="s">
        <v>149</v>
      </c>
      <c r="J22" s="74" t="s">
        <v>148</v>
      </c>
      <c r="K22" s="73" t="s">
        <v>152</v>
      </c>
      <c r="L22" s="73" t="s">
        <v>200</v>
      </c>
      <c r="M22" s="79" t="s">
        <v>150</v>
      </c>
      <c r="N22" s="74" t="s">
        <v>149</v>
      </c>
      <c r="O22" s="74" t="s">
        <v>148</v>
      </c>
      <c r="P22" s="73" t="s">
        <v>147</v>
      </c>
      <c r="Q22" s="73" t="s">
        <v>199</v>
      </c>
      <c r="R22" s="73" t="s">
        <v>198</v>
      </c>
      <c r="S22" s="73" t="s">
        <v>144</v>
      </c>
      <c r="T22" s="73" t="s">
        <v>197</v>
      </c>
      <c r="U22" s="77">
        <v>44564</v>
      </c>
      <c r="V22" s="77">
        <v>44925</v>
      </c>
      <c r="W22" s="87" t="s">
        <v>218</v>
      </c>
      <c r="X22" s="73">
        <v>100</v>
      </c>
      <c r="Y22" s="73" t="s">
        <v>184</v>
      </c>
      <c r="Z22" s="87" t="s">
        <v>217</v>
      </c>
      <c r="AA22" s="78" t="s">
        <v>139</v>
      </c>
    </row>
    <row r="23" spans="1:27" customFormat="1" ht="173.25" x14ac:dyDescent="0.25">
      <c r="A23" s="72" t="s">
        <v>158</v>
      </c>
      <c r="B23" s="73">
        <v>5</v>
      </c>
      <c r="C23" s="73" t="s">
        <v>157</v>
      </c>
      <c r="D23" s="73"/>
      <c r="E23" s="73" t="s">
        <v>156</v>
      </c>
      <c r="F23" s="87" t="s">
        <v>155</v>
      </c>
      <c r="G23" s="73" t="s">
        <v>154</v>
      </c>
      <c r="H23" s="76" t="s">
        <v>153</v>
      </c>
      <c r="I23" s="74" t="s">
        <v>149</v>
      </c>
      <c r="J23" s="74" t="s">
        <v>148</v>
      </c>
      <c r="K23" s="73" t="s">
        <v>152</v>
      </c>
      <c r="L23" s="73" t="s">
        <v>200</v>
      </c>
      <c r="M23" s="79" t="s">
        <v>150</v>
      </c>
      <c r="N23" s="74" t="s">
        <v>149</v>
      </c>
      <c r="O23" s="74" t="s">
        <v>148</v>
      </c>
      <c r="P23" s="73" t="s">
        <v>147</v>
      </c>
      <c r="Q23" s="73" t="s">
        <v>199</v>
      </c>
      <c r="R23" s="73" t="s">
        <v>198</v>
      </c>
      <c r="S23" s="73" t="s">
        <v>144</v>
      </c>
      <c r="T23" s="73" t="s">
        <v>197</v>
      </c>
      <c r="U23" s="77">
        <v>44564</v>
      </c>
      <c r="V23" s="77">
        <v>44925</v>
      </c>
      <c r="W23" s="87" t="s">
        <v>317</v>
      </c>
      <c r="X23" s="73">
        <v>100</v>
      </c>
      <c r="Y23" s="73" t="s">
        <v>318</v>
      </c>
      <c r="Z23" s="87" t="s">
        <v>319</v>
      </c>
      <c r="AA23" s="78" t="s">
        <v>139</v>
      </c>
    </row>
    <row r="24" spans="1:27" customFormat="1" ht="173.25" x14ac:dyDescent="0.25">
      <c r="A24" s="72" t="s">
        <v>158</v>
      </c>
      <c r="B24" s="73">
        <v>5</v>
      </c>
      <c r="C24" s="73" t="s">
        <v>157</v>
      </c>
      <c r="D24" s="73"/>
      <c r="E24" s="73" t="s">
        <v>156</v>
      </c>
      <c r="F24" s="87" t="s">
        <v>155</v>
      </c>
      <c r="G24" s="73" t="s">
        <v>154</v>
      </c>
      <c r="H24" s="76" t="s">
        <v>153</v>
      </c>
      <c r="I24" s="74" t="s">
        <v>149</v>
      </c>
      <c r="J24" s="74" t="s">
        <v>148</v>
      </c>
      <c r="K24" s="73" t="s">
        <v>152</v>
      </c>
      <c r="L24" s="73" t="s">
        <v>200</v>
      </c>
      <c r="M24" s="79" t="s">
        <v>150</v>
      </c>
      <c r="N24" s="74" t="s">
        <v>149</v>
      </c>
      <c r="O24" s="74" t="s">
        <v>148</v>
      </c>
      <c r="P24" s="73" t="s">
        <v>147</v>
      </c>
      <c r="Q24" s="73" t="s">
        <v>199</v>
      </c>
      <c r="R24" s="73" t="s">
        <v>198</v>
      </c>
      <c r="S24" s="73" t="s">
        <v>144</v>
      </c>
      <c r="T24" s="73" t="s">
        <v>197</v>
      </c>
      <c r="U24" s="77">
        <v>44564</v>
      </c>
      <c r="V24" s="77">
        <v>44925</v>
      </c>
      <c r="W24" s="87" t="s">
        <v>216</v>
      </c>
      <c r="X24" s="73">
        <v>100</v>
      </c>
      <c r="Y24" s="73" t="s">
        <v>181</v>
      </c>
      <c r="Z24" s="87" t="s">
        <v>215</v>
      </c>
      <c r="AA24" s="78" t="s">
        <v>139</v>
      </c>
    </row>
    <row r="25" spans="1:27" customFormat="1" ht="173.25" x14ac:dyDescent="0.25">
      <c r="A25" s="72" t="s">
        <v>158</v>
      </c>
      <c r="B25" s="73">
        <v>5</v>
      </c>
      <c r="C25" s="73" t="s">
        <v>157</v>
      </c>
      <c r="D25" s="73"/>
      <c r="E25" s="73" t="s">
        <v>156</v>
      </c>
      <c r="F25" s="87" t="s">
        <v>155</v>
      </c>
      <c r="G25" s="73" t="s">
        <v>154</v>
      </c>
      <c r="H25" s="76" t="s">
        <v>153</v>
      </c>
      <c r="I25" s="74" t="s">
        <v>149</v>
      </c>
      <c r="J25" s="74" t="s">
        <v>148</v>
      </c>
      <c r="K25" s="73" t="s">
        <v>152</v>
      </c>
      <c r="L25" s="73" t="s">
        <v>200</v>
      </c>
      <c r="M25" s="79" t="s">
        <v>150</v>
      </c>
      <c r="N25" s="74" t="s">
        <v>149</v>
      </c>
      <c r="O25" s="74" t="s">
        <v>148</v>
      </c>
      <c r="P25" s="73" t="s">
        <v>147</v>
      </c>
      <c r="Q25" s="73" t="s">
        <v>199</v>
      </c>
      <c r="R25" s="73" t="s">
        <v>198</v>
      </c>
      <c r="S25" s="73" t="s">
        <v>144</v>
      </c>
      <c r="T25" s="73" t="s">
        <v>197</v>
      </c>
      <c r="U25" s="77">
        <v>44564</v>
      </c>
      <c r="V25" s="77">
        <v>44925</v>
      </c>
      <c r="W25" s="87" t="s">
        <v>214</v>
      </c>
      <c r="X25" s="73">
        <v>100</v>
      </c>
      <c r="Y25" s="73" t="s">
        <v>178</v>
      </c>
      <c r="Z25" s="87" t="s">
        <v>213</v>
      </c>
      <c r="AA25" s="78" t="s">
        <v>139</v>
      </c>
    </row>
    <row r="26" spans="1:27" customFormat="1" ht="173.25" x14ac:dyDescent="0.25">
      <c r="A26" s="72" t="s">
        <v>158</v>
      </c>
      <c r="B26" s="73">
        <v>5</v>
      </c>
      <c r="C26" s="73" t="s">
        <v>157</v>
      </c>
      <c r="D26" s="73"/>
      <c r="E26" s="73" t="s">
        <v>156</v>
      </c>
      <c r="F26" s="87" t="s">
        <v>155</v>
      </c>
      <c r="G26" s="73" t="s">
        <v>154</v>
      </c>
      <c r="H26" s="76" t="s">
        <v>153</v>
      </c>
      <c r="I26" s="74" t="s">
        <v>149</v>
      </c>
      <c r="J26" s="74" t="s">
        <v>148</v>
      </c>
      <c r="K26" s="73" t="s">
        <v>152</v>
      </c>
      <c r="L26" s="73" t="s">
        <v>200</v>
      </c>
      <c r="M26" s="79" t="s">
        <v>150</v>
      </c>
      <c r="N26" s="74" t="s">
        <v>149</v>
      </c>
      <c r="O26" s="74" t="s">
        <v>148</v>
      </c>
      <c r="P26" s="73" t="s">
        <v>147</v>
      </c>
      <c r="Q26" s="73" t="s">
        <v>199</v>
      </c>
      <c r="R26" s="73" t="s">
        <v>198</v>
      </c>
      <c r="S26" s="73" t="s">
        <v>144</v>
      </c>
      <c r="T26" s="73" t="s">
        <v>197</v>
      </c>
      <c r="U26" s="77">
        <v>44564</v>
      </c>
      <c r="V26" s="77">
        <v>44925</v>
      </c>
      <c r="W26" s="87" t="s">
        <v>212</v>
      </c>
      <c r="X26" s="73">
        <v>100</v>
      </c>
      <c r="Y26" s="73" t="s">
        <v>175</v>
      </c>
      <c r="Z26" s="87" t="s">
        <v>211</v>
      </c>
      <c r="AA26" s="78" t="s">
        <v>139</v>
      </c>
    </row>
    <row r="27" spans="1:27" customFormat="1" ht="173.25" x14ac:dyDescent="0.25">
      <c r="A27" s="72" t="s">
        <v>158</v>
      </c>
      <c r="B27" s="73">
        <v>5</v>
      </c>
      <c r="C27" s="73" t="s">
        <v>157</v>
      </c>
      <c r="D27" s="73"/>
      <c r="E27" s="73" t="s">
        <v>156</v>
      </c>
      <c r="F27" s="87" t="s">
        <v>155</v>
      </c>
      <c r="G27" s="73" t="s">
        <v>154</v>
      </c>
      <c r="H27" s="76" t="s">
        <v>153</v>
      </c>
      <c r="I27" s="74" t="s">
        <v>149</v>
      </c>
      <c r="J27" s="74" t="s">
        <v>148</v>
      </c>
      <c r="K27" s="73" t="s">
        <v>152</v>
      </c>
      <c r="L27" s="73" t="s">
        <v>200</v>
      </c>
      <c r="M27" s="79" t="s">
        <v>150</v>
      </c>
      <c r="N27" s="74" t="s">
        <v>149</v>
      </c>
      <c r="O27" s="74" t="s">
        <v>148</v>
      </c>
      <c r="P27" s="73" t="s">
        <v>147</v>
      </c>
      <c r="Q27" s="73" t="s">
        <v>199</v>
      </c>
      <c r="R27" s="73" t="s">
        <v>198</v>
      </c>
      <c r="S27" s="73" t="s">
        <v>144</v>
      </c>
      <c r="T27" s="73" t="s">
        <v>197</v>
      </c>
      <c r="U27" s="77">
        <v>44564</v>
      </c>
      <c r="V27" s="77">
        <v>44925</v>
      </c>
      <c r="W27" s="87" t="s">
        <v>210</v>
      </c>
      <c r="X27" s="73">
        <v>100</v>
      </c>
      <c r="Y27" s="73" t="s">
        <v>172</v>
      </c>
      <c r="Z27" s="87" t="s">
        <v>209</v>
      </c>
      <c r="AA27" s="78" t="s">
        <v>139</v>
      </c>
    </row>
    <row r="28" spans="1:27" customFormat="1" ht="173.25" x14ac:dyDescent="0.25">
      <c r="A28" s="72" t="s">
        <v>158</v>
      </c>
      <c r="B28" s="73">
        <v>5</v>
      </c>
      <c r="C28" s="73" t="s">
        <v>157</v>
      </c>
      <c r="D28" s="73"/>
      <c r="E28" s="73" t="s">
        <v>156</v>
      </c>
      <c r="F28" s="87" t="s">
        <v>155</v>
      </c>
      <c r="G28" s="73" t="s">
        <v>154</v>
      </c>
      <c r="H28" s="76" t="s">
        <v>153</v>
      </c>
      <c r="I28" s="74" t="s">
        <v>149</v>
      </c>
      <c r="J28" s="74" t="s">
        <v>148</v>
      </c>
      <c r="K28" s="73" t="s">
        <v>152</v>
      </c>
      <c r="L28" s="73" t="s">
        <v>200</v>
      </c>
      <c r="M28" s="79" t="s">
        <v>150</v>
      </c>
      <c r="N28" s="74" t="s">
        <v>149</v>
      </c>
      <c r="O28" s="74" t="s">
        <v>148</v>
      </c>
      <c r="P28" s="73" t="s">
        <v>147</v>
      </c>
      <c r="Q28" s="73" t="s">
        <v>199</v>
      </c>
      <c r="R28" s="73" t="s">
        <v>198</v>
      </c>
      <c r="S28" s="73" t="s">
        <v>144</v>
      </c>
      <c r="T28" s="73" t="s">
        <v>197</v>
      </c>
      <c r="U28" s="77">
        <v>44564</v>
      </c>
      <c r="V28" s="77">
        <v>44925</v>
      </c>
      <c r="W28" s="87" t="s">
        <v>320</v>
      </c>
      <c r="X28" s="73">
        <v>100</v>
      </c>
      <c r="Y28" s="73" t="s">
        <v>321</v>
      </c>
      <c r="Z28" s="87" t="s">
        <v>322</v>
      </c>
      <c r="AA28" s="78" t="s">
        <v>139</v>
      </c>
    </row>
    <row r="29" spans="1:27" customFormat="1" ht="181.5" x14ac:dyDescent="0.25">
      <c r="A29" s="72" t="s">
        <v>158</v>
      </c>
      <c r="B29" s="73">
        <v>5</v>
      </c>
      <c r="C29" s="73" t="s">
        <v>157</v>
      </c>
      <c r="D29" s="73"/>
      <c r="E29" s="73" t="s">
        <v>156</v>
      </c>
      <c r="F29" s="87" t="s">
        <v>155</v>
      </c>
      <c r="G29" s="73" t="s">
        <v>154</v>
      </c>
      <c r="H29" s="76" t="s">
        <v>153</v>
      </c>
      <c r="I29" s="74" t="s">
        <v>149</v>
      </c>
      <c r="J29" s="74" t="s">
        <v>148</v>
      </c>
      <c r="K29" s="73" t="s">
        <v>152</v>
      </c>
      <c r="L29" s="73" t="s">
        <v>200</v>
      </c>
      <c r="M29" s="79" t="s">
        <v>150</v>
      </c>
      <c r="N29" s="74" t="s">
        <v>149</v>
      </c>
      <c r="O29" s="74" t="s">
        <v>148</v>
      </c>
      <c r="P29" s="73" t="s">
        <v>147</v>
      </c>
      <c r="Q29" s="73" t="s">
        <v>199</v>
      </c>
      <c r="R29" s="73" t="s">
        <v>198</v>
      </c>
      <c r="S29" s="73" t="s">
        <v>144</v>
      </c>
      <c r="T29" s="73" t="s">
        <v>197</v>
      </c>
      <c r="U29" s="77">
        <v>44564</v>
      </c>
      <c r="V29" s="77">
        <v>44925</v>
      </c>
      <c r="W29" s="87" t="s">
        <v>208</v>
      </c>
      <c r="X29" s="73">
        <v>100</v>
      </c>
      <c r="Y29" s="73" t="s">
        <v>169</v>
      </c>
      <c r="Z29" s="87" t="s">
        <v>207</v>
      </c>
      <c r="AA29" s="78" t="s">
        <v>139</v>
      </c>
    </row>
    <row r="30" spans="1:27" customFormat="1" ht="173.25" x14ac:dyDescent="0.25">
      <c r="A30" s="72" t="s">
        <v>158</v>
      </c>
      <c r="B30" s="73">
        <v>5</v>
      </c>
      <c r="C30" s="73" t="s">
        <v>157</v>
      </c>
      <c r="D30" s="73"/>
      <c r="E30" s="73" t="s">
        <v>156</v>
      </c>
      <c r="F30" s="87" t="s">
        <v>155</v>
      </c>
      <c r="G30" s="73" t="s">
        <v>154</v>
      </c>
      <c r="H30" s="76" t="s">
        <v>153</v>
      </c>
      <c r="I30" s="74" t="s">
        <v>149</v>
      </c>
      <c r="J30" s="74" t="s">
        <v>148</v>
      </c>
      <c r="K30" s="73" t="s">
        <v>152</v>
      </c>
      <c r="L30" s="73" t="s">
        <v>200</v>
      </c>
      <c r="M30" s="79" t="s">
        <v>150</v>
      </c>
      <c r="N30" s="74" t="s">
        <v>149</v>
      </c>
      <c r="O30" s="74" t="s">
        <v>148</v>
      </c>
      <c r="P30" s="73" t="s">
        <v>147</v>
      </c>
      <c r="Q30" s="73" t="s">
        <v>199</v>
      </c>
      <c r="R30" s="73" t="s">
        <v>198</v>
      </c>
      <c r="S30" s="73" t="s">
        <v>144</v>
      </c>
      <c r="T30" s="73" t="s">
        <v>197</v>
      </c>
      <c r="U30" s="77">
        <v>44564</v>
      </c>
      <c r="V30" s="77">
        <v>44925</v>
      </c>
      <c r="W30" s="87" t="s">
        <v>206</v>
      </c>
      <c r="X30" s="73">
        <v>100</v>
      </c>
      <c r="Y30" s="73" t="s">
        <v>166</v>
      </c>
      <c r="Z30" s="87" t="s">
        <v>205</v>
      </c>
      <c r="AA30" s="78" t="s">
        <v>139</v>
      </c>
    </row>
    <row r="31" spans="1:27" customFormat="1" ht="173.25" x14ac:dyDescent="0.25">
      <c r="A31" s="72" t="s">
        <v>158</v>
      </c>
      <c r="B31" s="73">
        <v>5</v>
      </c>
      <c r="C31" s="73" t="s">
        <v>157</v>
      </c>
      <c r="D31" s="73"/>
      <c r="E31" s="73" t="s">
        <v>156</v>
      </c>
      <c r="F31" s="87" t="s">
        <v>155</v>
      </c>
      <c r="G31" s="73" t="s">
        <v>154</v>
      </c>
      <c r="H31" s="76" t="s">
        <v>153</v>
      </c>
      <c r="I31" s="74" t="s">
        <v>149</v>
      </c>
      <c r="J31" s="74" t="s">
        <v>148</v>
      </c>
      <c r="K31" s="73" t="s">
        <v>152</v>
      </c>
      <c r="L31" s="73" t="s">
        <v>200</v>
      </c>
      <c r="M31" s="79" t="s">
        <v>150</v>
      </c>
      <c r="N31" s="74" t="s">
        <v>149</v>
      </c>
      <c r="O31" s="74" t="s">
        <v>148</v>
      </c>
      <c r="P31" s="73" t="s">
        <v>147</v>
      </c>
      <c r="Q31" s="73" t="s">
        <v>199</v>
      </c>
      <c r="R31" s="73" t="s">
        <v>198</v>
      </c>
      <c r="S31" s="73" t="s">
        <v>144</v>
      </c>
      <c r="T31" s="73" t="s">
        <v>197</v>
      </c>
      <c r="U31" s="77">
        <v>44564</v>
      </c>
      <c r="V31" s="77">
        <v>44925</v>
      </c>
      <c r="W31" s="87" t="s">
        <v>204</v>
      </c>
      <c r="X31" s="73">
        <v>100</v>
      </c>
      <c r="Y31" s="73" t="s">
        <v>163</v>
      </c>
      <c r="Z31" s="87" t="s">
        <v>203</v>
      </c>
      <c r="AA31" s="78" t="s">
        <v>139</v>
      </c>
    </row>
    <row r="32" spans="1:27" customFormat="1" ht="173.25" x14ac:dyDescent="0.25">
      <c r="A32" s="72" t="s">
        <v>158</v>
      </c>
      <c r="B32" s="73">
        <v>5</v>
      </c>
      <c r="C32" s="73" t="s">
        <v>157</v>
      </c>
      <c r="D32" s="73"/>
      <c r="E32" s="73" t="s">
        <v>156</v>
      </c>
      <c r="F32" s="87" t="s">
        <v>155</v>
      </c>
      <c r="G32" s="73" t="s">
        <v>154</v>
      </c>
      <c r="H32" s="76" t="s">
        <v>153</v>
      </c>
      <c r="I32" s="74" t="s">
        <v>149</v>
      </c>
      <c r="J32" s="74" t="s">
        <v>148</v>
      </c>
      <c r="K32" s="73" t="s">
        <v>152</v>
      </c>
      <c r="L32" s="73" t="s">
        <v>200</v>
      </c>
      <c r="M32" s="79" t="s">
        <v>150</v>
      </c>
      <c r="N32" s="74" t="s">
        <v>149</v>
      </c>
      <c r="O32" s="74" t="s">
        <v>148</v>
      </c>
      <c r="P32" s="73" t="s">
        <v>147</v>
      </c>
      <c r="Q32" s="73" t="s">
        <v>199</v>
      </c>
      <c r="R32" s="73" t="s">
        <v>198</v>
      </c>
      <c r="S32" s="73" t="s">
        <v>144</v>
      </c>
      <c r="T32" s="73" t="s">
        <v>197</v>
      </c>
      <c r="U32" s="77">
        <v>44564</v>
      </c>
      <c r="V32" s="77">
        <v>44925</v>
      </c>
      <c r="W32" s="87" t="s">
        <v>202</v>
      </c>
      <c r="X32" s="73">
        <v>100</v>
      </c>
      <c r="Y32" s="73" t="s">
        <v>160</v>
      </c>
      <c r="Z32" s="87" t="s">
        <v>201</v>
      </c>
      <c r="AA32" s="78" t="s">
        <v>139</v>
      </c>
    </row>
    <row r="33" spans="1:27" customFormat="1" ht="173.25" x14ac:dyDescent="0.25">
      <c r="A33" s="72" t="s">
        <v>158</v>
      </c>
      <c r="B33" s="73">
        <v>5</v>
      </c>
      <c r="C33" s="73" t="s">
        <v>157</v>
      </c>
      <c r="D33" s="73"/>
      <c r="E33" s="73" t="s">
        <v>156</v>
      </c>
      <c r="F33" s="87" t="s">
        <v>155</v>
      </c>
      <c r="G33" s="73" t="s">
        <v>154</v>
      </c>
      <c r="H33" s="76" t="s">
        <v>153</v>
      </c>
      <c r="I33" s="74" t="s">
        <v>149</v>
      </c>
      <c r="J33" s="74" t="s">
        <v>148</v>
      </c>
      <c r="K33" s="73" t="s">
        <v>152</v>
      </c>
      <c r="L33" s="73" t="s">
        <v>200</v>
      </c>
      <c r="M33" s="79" t="s">
        <v>150</v>
      </c>
      <c r="N33" s="74" t="s">
        <v>149</v>
      </c>
      <c r="O33" s="74" t="s">
        <v>148</v>
      </c>
      <c r="P33" s="73" t="s">
        <v>147</v>
      </c>
      <c r="Q33" s="73" t="s">
        <v>199</v>
      </c>
      <c r="R33" s="73" t="s">
        <v>198</v>
      </c>
      <c r="S33" s="73" t="s">
        <v>144</v>
      </c>
      <c r="T33" s="73" t="s">
        <v>197</v>
      </c>
      <c r="U33" s="77">
        <v>44564</v>
      </c>
      <c r="V33" s="77">
        <v>44925</v>
      </c>
      <c r="W33" s="87" t="s">
        <v>196</v>
      </c>
      <c r="X33" s="73">
        <v>100</v>
      </c>
      <c r="Y33" s="73" t="s">
        <v>141</v>
      </c>
      <c r="Z33" s="87" t="s">
        <v>195</v>
      </c>
      <c r="AA33" s="78" t="s">
        <v>139</v>
      </c>
    </row>
    <row r="34" spans="1:27" customFormat="1" ht="173.25" x14ac:dyDescent="0.25">
      <c r="A34" s="72" t="s">
        <v>158</v>
      </c>
      <c r="B34" s="73">
        <v>5</v>
      </c>
      <c r="C34" s="73" t="s">
        <v>157</v>
      </c>
      <c r="D34" s="73"/>
      <c r="E34" s="73" t="s">
        <v>156</v>
      </c>
      <c r="F34" s="87" t="s">
        <v>155</v>
      </c>
      <c r="G34" s="73" t="s">
        <v>154</v>
      </c>
      <c r="H34" s="76" t="s">
        <v>153</v>
      </c>
      <c r="I34" s="74" t="s">
        <v>149</v>
      </c>
      <c r="J34" s="74" t="s">
        <v>148</v>
      </c>
      <c r="K34" s="73" t="s">
        <v>152</v>
      </c>
      <c r="L34" s="73" t="s">
        <v>151</v>
      </c>
      <c r="M34" s="79" t="s">
        <v>150</v>
      </c>
      <c r="N34" s="74" t="s">
        <v>149</v>
      </c>
      <c r="O34" s="74" t="s">
        <v>148</v>
      </c>
      <c r="P34" s="73" t="s">
        <v>147</v>
      </c>
      <c r="Q34" s="73" t="s">
        <v>146</v>
      </c>
      <c r="R34" s="73" t="s">
        <v>145</v>
      </c>
      <c r="S34" s="73" t="s">
        <v>144</v>
      </c>
      <c r="T34" s="73" t="s">
        <v>143</v>
      </c>
      <c r="U34" s="77">
        <v>44564</v>
      </c>
      <c r="V34" s="77">
        <v>44925</v>
      </c>
      <c r="W34" s="87" t="s">
        <v>194</v>
      </c>
      <c r="X34" s="73">
        <v>100</v>
      </c>
      <c r="Y34" s="73" t="s">
        <v>193</v>
      </c>
      <c r="Z34" s="87" t="s">
        <v>192</v>
      </c>
      <c r="AA34" s="78" t="s">
        <v>139</v>
      </c>
    </row>
    <row r="35" spans="1:27" customFormat="1" ht="173.25" x14ac:dyDescent="0.25">
      <c r="A35" s="72" t="s">
        <v>158</v>
      </c>
      <c r="B35" s="73">
        <v>5</v>
      </c>
      <c r="C35" s="73" t="s">
        <v>157</v>
      </c>
      <c r="D35" s="73"/>
      <c r="E35" s="73" t="s">
        <v>156</v>
      </c>
      <c r="F35" s="87" t="s">
        <v>155</v>
      </c>
      <c r="G35" s="73" t="s">
        <v>154</v>
      </c>
      <c r="H35" s="76" t="s">
        <v>153</v>
      </c>
      <c r="I35" s="74" t="s">
        <v>149</v>
      </c>
      <c r="J35" s="74" t="s">
        <v>148</v>
      </c>
      <c r="K35" s="73" t="s">
        <v>152</v>
      </c>
      <c r="L35" s="73" t="s">
        <v>151</v>
      </c>
      <c r="M35" s="79" t="s">
        <v>150</v>
      </c>
      <c r="N35" s="74" t="s">
        <v>149</v>
      </c>
      <c r="O35" s="74" t="s">
        <v>148</v>
      </c>
      <c r="P35" s="73" t="s">
        <v>147</v>
      </c>
      <c r="Q35" s="73" t="s">
        <v>146</v>
      </c>
      <c r="R35" s="73" t="s">
        <v>145</v>
      </c>
      <c r="S35" s="73" t="s">
        <v>144</v>
      </c>
      <c r="T35" s="73" t="s">
        <v>143</v>
      </c>
      <c r="U35" s="77">
        <v>44564</v>
      </c>
      <c r="V35" s="77">
        <v>44925</v>
      </c>
      <c r="W35" s="87" t="s">
        <v>191</v>
      </c>
      <c r="X35" s="73">
        <v>100</v>
      </c>
      <c r="Y35" s="73" t="s">
        <v>190</v>
      </c>
      <c r="Z35" s="87" t="s">
        <v>189</v>
      </c>
      <c r="AA35" s="78" t="s">
        <v>139</v>
      </c>
    </row>
    <row r="36" spans="1:27" customFormat="1" ht="173.25" x14ac:dyDescent="0.25">
      <c r="A36" s="72" t="s">
        <v>158</v>
      </c>
      <c r="B36" s="73">
        <v>5</v>
      </c>
      <c r="C36" s="73" t="s">
        <v>157</v>
      </c>
      <c r="D36" s="73"/>
      <c r="E36" s="73" t="s">
        <v>156</v>
      </c>
      <c r="F36" s="87" t="s">
        <v>155</v>
      </c>
      <c r="G36" s="73" t="s">
        <v>154</v>
      </c>
      <c r="H36" s="76" t="s">
        <v>153</v>
      </c>
      <c r="I36" s="74" t="s">
        <v>149</v>
      </c>
      <c r="J36" s="74" t="s">
        <v>148</v>
      </c>
      <c r="K36" s="73" t="s">
        <v>152</v>
      </c>
      <c r="L36" s="73" t="s">
        <v>151</v>
      </c>
      <c r="M36" s="79" t="s">
        <v>150</v>
      </c>
      <c r="N36" s="74" t="s">
        <v>149</v>
      </c>
      <c r="O36" s="74" t="s">
        <v>148</v>
      </c>
      <c r="P36" s="73" t="s">
        <v>147</v>
      </c>
      <c r="Q36" s="73" t="s">
        <v>146</v>
      </c>
      <c r="R36" s="73" t="s">
        <v>145</v>
      </c>
      <c r="S36" s="73" t="s">
        <v>144</v>
      </c>
      <c r="T36" s="73" t="s">
        <v>143</v>
      </c>
      <c r="U36" s="77">
        <v>44564</v>
      </c>
      <c r="V36" s="77">
        <v>44925</v>
      </c>
      <c r="W36" s="87" t="s">
        <v>188</v>
      </c>
      <c r="X36" s="73">
        <v>100</v>
      </c>
      <c r="Y36" s="73" t="s">
        <v>187</v>
      </c>
      <c r="Z36" s="87" t="s">
        <v>186</v>
      </c>
      <c r="AA36" s="78" t="s">
        <v>139</v>
      </c>
    </row>
    <row r="37" spans="1:27" customFormat="1" ht="173.25" x14ac:dyDescent="0.25">
      <c r="A37" s="72" t="s">
        <v>158</v>
      </c>
      <c r="B37" s="73">
        <v>5</v>
      </c>
      <c r="C37" s="73" t="s">
        <v>157</v>
      </c>
      <c r="D37" s="73"/>
      <c r="E37" s="73" t="s">
        <v>156</v>
      </c>
      <c r="F37" s="87" t="s">
        <v>155</v>
      </c>
      <c r="G37" s="73" t="s">
        <v>154</v>
      </c>
      <c r="H37" s="76" t="s">
        <v>153</v>
      </c>
      <c r="I37" s="74" t="s">
        <v>149</v>
      </c>
      <c r="J37" s="74" t="s">
        <v>148</v>
      </c>
      <c r="K37" s="73" t="s">
        <v>152</v>
      </c>
      <c r="L37" s="73" t="s">
        <v>151</v>
      </c>
      <c r="M37" s="79" t="s">
        <v>150</v>
      </c>
      <c r="N37" s="74" t="s">
        <v>149</v>
      </c>
      <c r="O37" s="74" t="s">
        <v>148</v>
      </c>
      <c r="P37" s="73" t="s">
        <v>147</v>
      </c>
      <c r="Q37" s="73" t="s">
        <v>146</v>
      </c>
      <c r="R37" s="73" t="s">
        <v>145</v>
      </c>
      <c r="S37" s="73" t="s">
        <v>144</v>
      </c>
      <c r="T37" s="73" t="s">
        <v>143</v>
      </c>
      <c r="U37" s="77">
        <v>44564</v>
      </c>
      <c r="V37" s="77">
        <v>44925</v>
      </c>
      <c r="W37" s="87" t="s">
        <v>185</v>
      </c>
      <c r="X37" s="73">
        <v>100</v>
      </c>
      <c r="Y37" s="73" t="s">
        <v>184</v>
      </c>
      <c r="Z37" s="87" t="s">
        <v>183</v>
      </c>
      <c r="AA37" s="78" t="s">
        <v>139</v>
      </c>
    </row>
    <row r="38" spans="1:27" customFormat="1" ht="173.25" x14ac:dyDescent="0.25">
      <c r="A38" s="72" t="s">
        <v>158</v>
      </c>
      <c r="B38" s="73">
        <v>5</v>
      </c>
      <c r="C38" s="73" t="s">
        <v>157</v>
      </c>
      <c r="D38" s="73"/>
      <c r="E38" s="73" t="s">
        <v>156</v>
      </c>
      <c r="F38" s="87" t="s">
        <v>155</v>
      </c>
      <c r="G38" s="73" t="s">
        <v>154</v>
      </c>
      <c r="H38" s="76" t="s">
        <v>153</v>
      </c>
      <c r="I38" s="74" t="s">
        <v>149</v>
      </c>
      <c r="J38" s="74" t="s">
        <v>148</v>
      </c>
      <c r="K38" s="73" t="s">
        <v>152</v>
      </c>
      <c r="L38" s="73" t="s">
        <v>151</v>
      </c>
      <c r="M38" s="79" t="s">
        <v>150</v>
      </c>
      <c r="N38" s="74" t="s">
        <v>149</v>
      </c>
      <c r="O38" s="74" t="s">
        <v>148</v>
      </c>
      <c r="P38" s="73" t="s">
        <v>147</v>
      </c>
      <c r="Q38" s="73" t="s">
        <v>146</v>
      </c>
      <c r="R38" s="73" t="s">
        <v>145</v>
      </c>
      <c r="S38" s="73" t="s">
        <v>144</v>
      </c>
      <c r="T38" s="73" t="s">
        <v>143</v>
      </c>
      <c r="U38" s="77">
        <v>44564</v>
      </c>
      <c r="V38" s="77">
        <v>44925</v>
      </c>
      <c r="W38" s="87" t="s">
        <v>323</v>
      </c>
      <c r="X38" s="73">
        <v>100</v>
      </c>
      <c r="Y38" s="73" t="s">
        <v>318</v>
      </c>
      <c r="Z38" s="87" t="s">
        <v>324</v>
      </c>
      <c r="AA38" s="78" t="s">
        <v>139</v>
      </c>
    </row>
    <row r="39" spans="1:27" customFormat="1" ht="173.25" x14ac:dyDescent="0.25">
      <c r="A39" s="72" t="s">
        <v>158</v>
      </c>
      <c r="B39" s="73">
        <v>5</v>
      </c>
      <c r="C39" s="73" t="s">
        <v>157</v>
      </c>
      <c r="D39" s="73"/>
      <c r="E39" s="73" t="s">
        <v>156</v>
      </c>
      <c r="F39" s="87" t="s">
        <v>155</v>
      </c>
      <c r="G39" s="73" t="s">
        <v>154</v>
      </c>
      <c r="H39" s="76" t="s">
        <v>153</v>
      </c>
      <c r="I39" s="74" t="s">
        <v>149</v>
      </c>
      <c r="J39" s="74" t="s">
        <v>148</v>
      </c>
      <c r="K39" s="73" t="s">
        <v>152</v>
      </c>
      <c r="L39" s="73" t="s">
        <v>151</v>
      </c>
      <c r="M39" s="79" t="s">
        <v>150</v>
      </c>
      <c r="N39" s="74" t="s">
        <v>149</v>
      </c>
      <c r="O39" s="74" t="s">
        <v>148</v>
      </c>
      <c r="P39" s="73" t="s">
        <v>147</v>
      </c>
      <c r="Q39" s="73" t="s">
        <v>146</v>
      </c>
      <c r="R39" s="73" t="s">
        <v>145</v>
      </c>
      <c r="S39" s="73" t="s">
        <v>144</v>
      </c>
      <c r="T39" s="73" t="s">
        <v>143</v>
      </c>
      <c r="U39" s="77">
        <v>44564</v>
      </c>
      <c r="V39" s="77">
        <v>44925</v>
      </c>
      <c r="W39" s="87" t="s">
        <v>182</v>
      </c>
      <c r="X39" s="73">
        <v>100</v>
      </c>
      <c r="Y39" s="73" t="s">
        <v>181</v>
      </c>
      <c r="Z39" s="87" t="s">
        <v>180</v>
      </c>
      <c r="AA39" s="78" t="s">
        <v>139</v>
      </c>
    </row>
    <row r="40" spans="1:27" customFormat="1" ht="173.25" x14ac:dyDescent="0.25">
      <c r="A40" s="72" t="s">
        <v>158</v>
      </c>
      <c r="B40" s="73">
        <v>5</v>
      </c>
      <c r="C40" s="73" t="s">
        <v>157</v>
      </c>
      <c r="D40" s="73"/>
      <c r="E40" s="73" t="s">
        <v>156</v>
      </c>
      <c r="F40" s="87" t="s">
        <v>155</v>
      </c>
      <c r="G40" s="73" t="s">
        <v>154</v>
      </c>
      <c r="H40" s="76" t="s">
        <v>153</v>
      </c>
      <c r="I40" s="74" t="s">
        <v>149</v>
      </c>
      <c r="J40" s="74" t="s">
        <v>148</v>
      </c>
      <c r="K40" s="73" t="s">
        <v>152</v>
      </c>
      <c r="L40" s="73" t="s">
        <v>151</v>
      </c>
      <c r="M40" s="79" t="s">
        <v>150</v>
      </c>
      <c r="N40" s="74" t="s">
        <v>149</v>
      </c>
      <c r="O40" s="74" t="s">
        <v>148</v>
      </c>
      <c r="P40" s="73" t="s">
        <v>147</v>
      </c>
      <c r="Q40" s="73" t="s">
        <v>146</v>
      </c>
      <c r="R40" s="73" t="s">
        <v>145</v>
      </c>
      <c r="S40" s="73" t="s">
        <v>144</v>
      </c>
      <c r="T40" s="73" t="s">
        <v>143</v>
      </c>
      <c r="U40" s="77">
        <v>44564</v>
      </c>
      <c r="V40" s="77">
        <v>44925</v>
      </c>
      <c r="W40" s="87" t="s">
        <v>179</v>
      </c>
      <c r="X40" s="73">
        <v>100</v>
      </c>
      <c r="Y40" s="73" t="s">
        <v>178</v>
      </c>
      <c r="Z40" s="87" t="s">
        <v>177</v>
      </c>
      <c r="AA40" s="78" t="s">
        <v>139</v>
      </c>
    </row>
    <row r="41" spans="1:27" customFormat="1" ht="173.25" x14ac:dyDescent="0.25">
      <c r="A41" s="72" t="s">
        <v>158</v>
      </c>
      <c r="B41" s="73">
        <v>5</v>
      </c>
      <c r="C41" s="73" t="s">
        <v>157</v>
      </c>
      <c r="D41" s="73"/>
      <c r="E41" s="73" t="s">
        <v>156</v>
      </c>
      <c r="F41" s="87" t="s">
        <v>155</v>
      </c>
      <c r="G41" s="73" t="s">
        <v>154</v>
      </c>
      <c r="H41" s="76" t="s">
        <v>153</v>
      </c>
      <c r="I41" s="74" t="s">
        <v>149</v>
      </c>
      <c r="J41" s="74" t="s">
        <v>148</v>
      </c>
      <c r="K41" s="73" t="s">
        <v>152</v>
      </c>
      <c r="L41" s="73" t="s">
        <v>151</v>
      </c>
      <c r="M41" s="79" t="s">
        <v>150</v>
      </c>
      <c r="N41" s="74" t="s">
        <v>149</v>
      </c>
      <c r="O41" s="74" t="s">
        <v>148</v>
      </c>
      <c r="P41" s="73" t="s">
        <v>147</v>
      </c>
      <c r="Q41" s="73" t="s">
        <v>146</v>
      </c>
      <c r="R41" s="73" t="s">
        <v>145</v>
      </c>
      <c r="S41" s="73" t="s">
        <v>144</v>
      </c>
      <c r="T41" s="73" t="s">
        <v>143</v>
      </c>
      <c r="U41" s="77">
        <v>44564</v>
      </c>
      <c r="V41" s="77">
        <v>44925</v>
      </c>
      <c r="W41" s="87" t="s">
        <v>176</v>
      </c>
      <c r="X41" s="73">
        <v>100</v>
      </c>
      <c r="Y41" s="73" t="s">
        <v>175</v>
      </c>
      <c r="Z41" s="87" t="s">
        <v>174</v>
      </c>
      <c r="AA41" s="78" t="s">
        <v>139</v>
      </c>
    </row>
    <row r="42" spans="1:27" customFormat="1" ht="173.25" x14ac:dyDescent="0.25">
      <c r="A42" s="72" t="s">
        <v>158</v>
      </c>
      <c r="B42" s="73">
        <v>5</v>
      </c>
      <c r="C42" s="73" t="s">
        <v>157</v>
      </c>
      <c r="D42" s="73"/>
      <c r="E42" s="73" t="s">
        <v>156</v>
      </c>
      <c r="F42" s="87" t="s">
        <v>155</v>
      </c>
      <c r="G42" s="73" t="s">
        <v>154</v>
      </c>
      <c r="H42" s="76" t="s">
        <v>153</v>
      </c>
      <c r="I42" s="74" t="s">
        <v>149</v>
      </c>
      <c r="J42" s="74" t="s">
        <v>148</v>
      </c>
      <c r="K42" s="73" t="s">
        <v>152</v>
      </c>
      <c r="L42" s="73" t="s">
        <v>151</v>
      </c>
      <c r="M42" s="79" t="s">
        <v>150</v>
      </c>
      <c r="N42" s="74" t="s">
        <v>149</v>
      </c>
      <c r="O42" s="74" t="s">
        <v>148</v>
      </c>
      <c r="P42" s="73" t="s">
        <v>147</v>
      </c>
      <c r="Q42" s="73" t="s">
        <v>146</v>
      </c>
      <c r="R42" s="73" t="s">
        <v>145</v>
      </c>
      <c r="S42" s="73" t="s">
        <v>144</v>
      </c>
      <c r="T42" s="73" t="s">
        <v>143</v>
      </c>
      <c r="U42" s="77">
        <v>44564</v>
      </c>
      <c r="V42" s="77">
        <v>44925</v>
      </c>
      <c r="W42" s="87" t="s">
        <v>173</v>
      </c>
      <c r="X42" s="73">
        <v>100</v>
      </c>
      <c r="Y42" s="73" t="s">
        <v>172</v>
      </c>
      <c r="Z42" s="87" t="s">
        <v>171</v>
      </c>
      <c r="AA42" s="78" t="s">
        <v>139</v>
      </c>
    </row>
    <row r="43" spans="1:27" customFormat="1" ht="173.25" x14ac:dyDescent="0.25">
      <c r="A43" s="72" t="s">
        <v>158</v>
      </c>
      <c r="B43" s="73">
        <v>5</v>
      </c>
      <c r="C43" s="73" t="s">
        <v>157</v>
      </c>
      <c r="D43" s="73"/>
      <c r="E43" s="73" t="s">
        <v>156</v>
      </c>
      <c r="F43" s="87" t="s">
        <v>155</v>
      </c>
      <c r="G43" s="73" t="s">
        <v>154</v>
      </c>
      <c r="H43" s="76" t="s">
        <v>153</v>
      </c>
      <c r="I43" s="74" t="s">
        <v>149</v>
      </c>
      <c r="J43" s="74" t="s">
        <v>148</v>
      </c>
      <c r="K43" s="73" t="s">
        <v>152</v>
      </c>
      <c r="L43" s="73" t="s">
        <v>151</v>
      </c>
      <c r="M43" s="79" t="s">
        <v>150</v>
      </c>
      <c r="N43" s="74" t="s">
        <v>149</v>
      </c>
      <c r="O43" s="74" t="s">
        <v>148</v>
      </c>
      <c r="P43" s="73" t="s">
        <v>147</v>
      </c>
      <c r="Q43" s="73" t="s">
        <v>146</v>
      </c>
      <c r="R43" s="73" t="s">
        <v>145</v>
      </c>
      <c r="S43" s="73" t="s">
        <v>144</v>
      </c>
      <c r="T43" s="73" t="s">
        <v>143</v>
      </c>
      <c r="U43" s="77">
        <v>44564</v>
      </c>
      <c r="V43" s="77">
        <v>44925</v>
      </c>
      <c r="W43" s="87" t="s">
        <v>325</v>
      </c>
      <c r="X43" s="73">
        <v>100</v>
      </c>
      <c r="Y43" s="73" t="s">
        <v>321</v>
      </c>
      <c r="Z43" s="87" t="s">
        <v>326</v>
      </c>
      <c r="AA43" s="78" t="s">
        <v>139</v>
      </c>
    </row>
    <row r="44" spans="1:27" customFormat="1" ht="173.25" x14ac:dyDescent="0.25">
      <c r="A44" s="72" t="s">
        <v>158</v>
      </c>
      <c r="B44" s="73">
        <v>5</v>
      </c>
      <c r="C44" s="73" t="s">
        <v>157</v>
      </c>
      <c r="D44" s="73"/>
      <c r="E44" s="73" t="s">
        <v>156</v>
      </c>
      <c r="F44" s="87" t="s">
        <v>155</v>
      </c>
      <c r="G44" s="73" t="s">
        <v>154</v>
      </c>
      <c r="H44" s="76" t="s">
        <v>153</v>
      </c>
      <c r="I44" s="74" t="s">
        <v>149</v>
      </c>
      <c r="J44" s="74" t="s">
        <v>148</v>
      </c>
      <c r="K44" s="73" t="s">
        <v>152</v>
      </c>
      <c r="L44" s="73" t="s">
        <v>151</v>
      </c>
      <c r="M44" s="79" t="s">
        <v>150</v>
      </c>
      <c r="N44" s="74" t="s">
        <v>149</v>
      </c>
      <c r="O44" s="74" t="s">
        <v>148</v>
      </c>
      <c r="P44" s="73" t="s">
        <v>147</v>
      </c>
      <c r="Q44" s="73" t="s">
        <v>146</v>
      </c>
      <c r="R44" s="73" t="s">
        <v>145</v>
      </c>
      <c r="S44" s="73" t="s">
        <v>144</v>
      </c>
      <c r="T44" s="73" t="s">
        <v>143</v>
      </c>
      <c r="U44" s="77">
        <v>44564</v>
      </c>
      <c r="V44" s="77">
        <v>44925</v>
      </c>
      <c r="W44" s="87" t="s">
        <v>170</v>
      </c>
      <c r="X44" s="73">
        <v>100</v>
      </c>
      <c r="Y44" s="73" t="s">
        <v>169</v>
      </c>
      <c r="Z44" s="87" t="s">
        <v>168</v>
      </c>
      <c r="AA44" s="78" t="s">
        <v>139</v>
      </c>
    </row>
    <row r="45" spans="1:27" customFormat="1" ht="173.25" x14ac:dyDescent="0.25">
      <c r="A45" s="72" t="s">
        <v>158</v>
      </c>
      <c r="B45" s="73">
        <v>5</v>
      </c>
      <c r="C45" s="73" t="s">
        <v>157</v>
      </c>
      <c r="D45" s="73"/>
      <c r="E45" s="73" t="s">
        <v>156</v>
      </c>
      <c r="F45" s="87" t="s">
        <v>155</v>
      </c>
      <c r="G45" s="73" t="s">
        <v>154</v>
      </c>
      <c r="H45" s="76" t="s">
        <v>153</v>
      </c>
      <c r="I45" s="74" t="s">
        <v>149</v>
      </c>
      <c r="J45" s="74" t="s">
        <v>148</v>
      </c>
      <c r="K45" s="73" t="s">
        <v>152</v>
      </c>
      <c r="L45" s="73" t="s">
        <v>151</v>
      </c>
      <c r="M45" s="79" t="s">
        <v>150</v>
      </c>
      <c r="N45" s="74" t="s">
        <v>149</v>
      </c>
      <c r="O45" s="74" t="s">
        <v>148</v>
      </c>
      <c r="P45" s="73" t="s">
        <v>147</v>
      </c>
      <c r="Q45" s="73" t="s">
        <v>146</v>
      </c>
      <c r="R45" s="73" t="s">
        <v>145</v>
      </c>
      <c r="S45" s="73" t="s">
        <v>144</v>
      </c>
      <c r="T45" s="73" t="s">
        <v>143</v>
      </c>
      <c r="U45" s="77">
        <v>44564</v>
      </c>
      <c r="V45" s="77">
        <v>44925</v>
      </c>
      <c r="W45" s="87" t="s">
        <v>167</v>
      </c>
      <c r="X45" s="73">
        <v>100</v>
      </c>
      <c r="Y45" s="73" t="s">
        <v>166</v>
      </c>
      <c r="Z45" s="87" t="s">
        <v>165</v>
      </c>
      <c r="AA45" s="78" t="s">
        <v>139</v>
      </c>
    </row>
    <row r="46" spans="1:27" customFormat="1" ht="198" x14ac:dyDescent="0.25">
      <c r="A46" s="72" t="s">
        <v>158</v>
      </c>
      <c r="B46" s="73">
        <v>5</v>
      </c>
      <c r="C46" s="73" t="s">
        <v>157</v>
      </c>
      <c r="D46" s="73"/>
      <c r="E46" s="73" t="s">
        <v>156</v>
      </c>
      <c r="F46" s="87" t="s">
        <v>155</v>
      </c>
      <c r="G46" s="73" t="s">
        <v>154</v>
      </c>
      <c r="H46" s="76" t="s">
        <v>153</v>
      </c>
      <c r="I46" s="74" t="s">
        <v>149</v>
      </c>
      <c r="J46" s="74" t="s">
        <v>148</v>
      </c>
      <c r="K46" s="73" t="s">
        <v>152</v>
      </c>
      <c r="L46" s="73" t="s">
        <v>151</v>
      </c>
      <c r="M46" s="79" t="s">
        <v>150</v>
      </c>
      <c r="N46" s="74" t="s">
        <v>149</v>
      </c>
      <c r="O46" s="74" t="s">
        <v>148</v>
      </c>
      <c r="P46" s="73" t="s">
        <v>147</v>
      </c>
      <c r="Q46" s="73" t="s">
        <v>146</v>
      </c>
      <c r="R46" s="73" t="s">
        <v>145</v>
      </c>
      <c r="S46" s="73" t="s">
        <v>144</v>
      </c>
      <c r="T46" s="73" t="s">
        <v>143</v>
      </c>
      <c r="U46" s="77">
        <v>44564</v>
      </c>
      <c r="V46" s="77">
        <v>44925</v>
      </c>
      <c r="W46" s="87" t="s">
        <v>164</v>
      </c>
      <c r="X46" s="73">
        <v>100</v>
      </c>
      <c r="Y46" s="73" t="s">
        <v>163</v>
      </c>
      <c r="Z46" s="87" t="s">
        <v>162</v>
      </c>
      <c r="AA46" s="78" t="s">
        <v>139</v>
      </c>
    </row>
    <row r="47" spans="1:27" customFormat="1" ht="173.25" x14ac:dyDescent="0.25">
      <c r="A47" s="72" t="s">
        <v>158</v>
      </c>
      <c r="B47" s="73">
        <v>5</v>
      </c>
      <c r="C47" s="73" t="s">
        <v>157</v>
      </c>
      <c r="D47" s="73"/>
      <c r="E47" s="73" t="s">
        <v>156</v>
      </c>
      <c r="F47" s="87" t="s">
        <v>155</v>
      </c>
      <c r="G47" s="73" t="s">
        <v>154</v>
      </c>
      <c r="H47" s="76" t="s">
        <v>153</v>
      </c>
      <c r="I47" s="74" t="s">
        <v>149</v>
      </c>
      <c r="J47" s="74" t="s">
        <v>148</v>
      </c>
      <c r="K47" s="73" t="s">
        <v>152</v>
      </c>
      <c r="L47" s="73" t="s">
        <v>151</v>
      </c>
      <c r="M47" s="79" t="s">
        <v>150</v>
      </c>
      <c r="N47" s="74" t="s">
        <v>149</v>
      </c>
      <c r="O47" s="74" t="s">
        <v>148</v>
      </c>
      <c r="P47" s="73" t="s">
        <v>147</v>
      </c>
      <c r="Q47" s="73" t="s">
        <v>146</v>
      </c>
      <c r="R47" s="73" t="s">
        <v>145</v>
      </c>
      <c r="S47" s="73" t="s">
        <v>144</v>
      </c>
      <c r="T47" s="73" t="s">
        <v>143</v>
      </c>
      <c r="U47" s="77">
        <v>44564</v>
      </c>
      <c r="V47" s="77">
        <v>44925</v>
      </c>
      <c r="W47" s="87" t="s">
        <v>161</v>
      </c>
      <c r="X47" s="73">
        <v>100</v>
      </c>
      <c r="Y47" s="73" t="s">
        <v>160</v>
      </c>
      <c r="Z47" s="87" t="s">
        <v>159</v>
      </c>
      <c r="AA47" s="78" t="s">
        <v>139</v>
      </c>
    </row>
    <row r="48" spans="1:27" customFormat="1" ht="174" thickBot="1" x14ac:dyDescent="0.3">
      <c r="A48" s="80" t="s">
        <v>158</v>
      </c>
      <c r="B48" s="81">
        <v>5</v>
      </c>
      <c r="C48" s="81" t="s">
        <v>157</v>
      </c>
      <c r="D48" s="81"/>
      <c r="E48" s="81" t="s">
        <v>156</v>
      </c>
      <c r="F48" s="88" t="s">
        <v>155</v>
      </c>
      <c r="G48" s="81" t="s">
        <v>154</v>
      </c>
      <c r="H48" s="82" t="s">
        <v>153</v>
      </c>
      <c r="I48" s="83" t="s">
        <v>149</v>
      </c>
      <c r="J48" s="83" t="s">
        <v>148</v>
      </c>
      <c r="K48" s="81" t="s">
        <v>152</v>
      </c>
      <c r="L48" s="81" t="s">
        <v>151</v>
      </c>
      <c r="M48" s="84" t="s">
        <v>150</v>
      </c>
      <c r="N48" s="83" t="s">
        <v>149</v>
      </c>
      <c r="O48" s="83" t="s">
        <v>148</v>
      </c>
      <c r="P48" s="81" t="s">
        <v>147</v>
      </c>
      <c r="Q48" s="81" t="s">
        <v>146</v>
      </c>
      <c r="R48" s="81" t="s">
        <v>145</v>
      </c>
      <c r="S48" s="81" t="s">
        <v>144</v>
      </c>
      <c r="T48" s="81" t="s">
        <v>143</v>
      </c>
      <c r="U48" s="85">
        <v>44564</v>
      </c>
      <c r="V48" s="85">
        <v>44925</v>
      </c>
      <c r="W48" s="88" t="s">
        <v>142</v>
      </c>
      <c r="X48" s="81">
        <v>100</v>
      </c>
      <c r="Y48" s="81" t="s">
        <v>141</v>
      </c>
      <c r="Z48" s="88" t="s">
        <v>140</v>
      </c>
      <c r="AA48" s="86" t="s">
        <v>139</v>
      </c>
    </row>
    <row r="49" spans="1:15" x14ac:dyDescent="0.25">
      <c r="A49" s="89" t="s">
        <v>108</v>
      </c>
      <c r="B49" s="89"/>
      <c r="C49" s="89"/>
      <c r="D49" s="89"/>
      <c r="E49" s="89"/>
      <c r="F49" s="89"/>
      <c r="G49" s="89"/>
      <c r="H49" s="89"/>
      <c r="I49" s="89"/>
      <c r="J49" s="89"/>
      <c r="K49" s="89"/>
      <c r="L49" s="89"/>
      <c r="M49" s="89"/>
      <c r="N49" s="89"/>
      <c r="O49" s="89"/>
    </row>
    <row r="50" spans="1:15" x14ac:dyDescent="0.25">
      <c r="A50" s="89" t="s">
        <v>315</v>
      </c>
      <c r="B50" s="89"/>
      <c r="C50" s="89"/>
      <c r="D50" s="89"/>
      <c r="E50" s="89"/>
      <c r="F50" s="89"/>
      <c r="G50" s="89"/>
      <c r="H50" s="89"/>
      <c r="I50" s="89"/>
      <c r="J50" s="89"/>
      <c r="K50" s="89"/>
      <c r="L50" s="89"/>
      <c r="M50" s="89"/>
      <c r="N50" s="89"/>
      <c r="O50" s="89"/>
    </row>
    <row r="51" spans="1:15" x14ac:dyDescent="0.25">
      <c r="A51" s="89" t="s">
        <v>316</v>
      </c>
      <c r="B51" s="89"/>
      <c r="C51" s="89"/>
      <c r="D51" s="89"/>
      <c r="E51" s="89"/>
      <c r="F51" s="89"/>
      <c r="G51" s="89"/>
      <c r="H51" s="89"/>
      <c r="I51" s="89"/>
      <c r="J51" s="89"/>
      <c r="K51" s="89"/>
      <c r="L51" s="89"/>
      <c r="M51" s="89"/>
      <c r="N51" s="89"/>
      <c r="O51" s="89"/>
    </row>
  </sheetData>
  <mergeCells count="52">
    <mergeCell ref="X2:AA2"/>
    <mergeCell ref="X3:AA3"/>
    <mergeCell ref="X4:AA4"/>
    <mergeCell ref="A2:B4"/>
    <mergeCell ref="C2:W4"/>
    <mergeCell ref="A6:B9"/>
    <mergeCell ref="C6:X6"/>
    <mergeCell ref="C7:X7"/>
    <mergeCell ref="C8:X8"/>
    <mergeCell ref="C9:X9"/>
    <mergeCell ref="Y6:AA6"/>
    <mergeCell ref="Y7:AA7"/>
    <mergeCell ref="Y8:AA9"/>
    <mergeCell ref="A10:A14"/>
    <mergeCell ref="B10:B14"/>
    <mergeCell ref="C10:D12"/>
    <mergeCell ref="E10:G12"/>
    <mergeCell ref="H10:K11"/>
    <mergeCell ref="L10:P11"/>
    <mergeCell ref="H13:H14"/>
    <mergeCell ref="I13:I14"/>
    <mergeCell ref="J13:J14"/>
    <mergeCell ref="K13:K14"/>
    <mergeCell ref="Q10:V12"/>
    <mergeCell ref="W10:Y12"/>
    <mergeCell ref="Z10:AA12"/>
    <mergeCell ref="H12:K12"/>
    <mergeCell ref="L12:P12"/>
    <mergeCell ref="C13:C14"/>
    <mergeCell ref="D13:D14"/>
    <mergeCell ref="E13:E14"/>
    <mergeCell ref="F13:F14"/>
    <mergeCell ref="G13:G14"/>
    <mergeCell ref="L13:L14"/>
    <mergeCell ref="M13:M14"/>
    <mergeCell ref="N13:N14"/>
    <mergeCell ref="O13:O14"/>
    <mergeCell ref="P13:P14"/>
    <mergeCell ref="Y13:Y14"/>
    <mergeCell ref="Z13:Z14"/>
    <mergeCell ref="AA13:AA14"/>
    <mergeCell ref="R13:R14"/>
    <mergeCell ref="S13:S14"/>
    <mergeCell ref="T13:T14"/>
    <mergeCell ref="U13:U14"/>
    <mergeCell ref="V13:V14"/>
    <mergeCell ref="W13:W14"/>
    <mergeCell ref="A49:O49"/>
    <mergeCell ref="A50:O50"/>
    <mergeCell ref="A51:O51"/>
    <mergeCell ref="Q13:Q14"/>
    <mergeCell ref="X13:X14"/>
  </mergeCells>
  <pageMargins left="0.75" right="0.75" top="1" bottom="1" header="0.5" footer="0.5"/>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A7" workbookViewId="0">
      <selection activeCell="A17" sqref="A17"/>
    </sheetView>
  </sheetViews>
  <sheetFormatPr baseColWidth="10" defaultRowHeight="15" x14ac:dyDescent="0.25"/>
  <sheetData>
    <row r="1" spans="1:15" ht="15.75" thickBot="1" x14ac:dyDescent="0.3"/>
    <row r="2" spans="1:15" ht="32.25" customHeight="1" x14ac:dyDescent="0.25">
      <c r="A2" s="162"/>
      <c r="B2" s="164" t="s">
        <v>107</v>
      </c>
      <c r="C2" s="164"/>
      <c r="D2" s="164"/>
      <c r="E2" s="164"/>
      <c r="F2" s="164"/>
      <c r="G2" s="164"/>
      <c r="H2" s="164"/>
      <c r="I2" s="164"/>
      <c r="J2" s="164"/>
      <c r="K2" s="164"/>
      <c r="L2" s="165" t="s">
        <v>17</v>
      </c>
      <c r="M2" s="165"/>
      <c r="N2" s="165"/>
      <c r="O2" s="166"/>
    </row>
    <row r="3" spans="1:15" ht="36" customHeight="1" x14ac:dyDescent="0.25">
      <c r="A3" s="163"/>
      <c r="B3" s="164"/>
      <c r="C3" s="164"/>
      <c r="D3" s="164"/>
      <c r="E3" s="164"/>
      <c r="F3" s="164"/>
      <c r="G3" s="164"/>
      <c r="H3" s="164"/>
      <c r="I3" s="164"/>
      <c r="J3" s="164"/>
      <c r="K3" s="164"/>
      <c r="L3" s="167" t="s">
        <v>106</v>
      </c>
      <c r="M3" s="167"/>
      <c r="N3" s="167"/>
      <c r="O3" s="168"/>
    </row>
    <row r="4" spans="1:15" ht="15" customHeight="1" x14ac:dyDescent="0.25">
      <c r="A4" s="163"/>
      <c r="B4" s="164"/>
      <c r="C4" s="164"/>
      <c r="D4" s="164"/>
      <c r="E4" s="164"/>
      <c r="F4" s="164"/>
      <c r="G4" s="164"/>
      <c r="H4" s="164"/>
      <c r="I4" s="164"/>
      <c r="J4" s="164"/>
      <c r="K4" s="164"/>
      <c r="L4" s="167" t="s">
        <v>83</v>
      </c>
      <c r="M4" s="167"/>
      <c r="N4" s="167"/>
      <c r="O4" s="168"/>
    </row>
    <row r="5" spans="1:15" ht="26.25" customHeight="1" x14ac:dyDescent="0.25">
      <c r="A5" s="161" t="s">
        <v>98</v>
      </c>
      <c r="B5" s="161"/>
      <c r="C5" s="161"/>
      <c r="D5" s="161"/>
      <c r="E5" s="161"/>
      <c r="F5" s="161"/>
      <c r="G5" s="161"/>
      <c r="H5" s="161"/>
      <c r="I5" s="161"/>
      <c r="J5" s="161"/>
      <c r="K5" s="161"/>
      <c r="L5" s="161"/>
      <c r="M5" s="161"/>
      <c r="N5" s="161"/>
      <c r="O5" s="161"/>
    </row>
    <row r="6" spans="1:15" x14ac:dyDescent="0.25">
      <c r="A6" s="161"/>
      <c r="B6" s="161"/>
      <c r="C6" s="161"/>
      <c r="D6" s="161"/>
      <c r="E6" s="161"/>
      <c r="F6" s="161"/>
      <c r="G6" s="161"/>
      <c r="H6" s="161"/>
      <c r="I6" s="161"/>
      <c r="J6" s="161"/>
      <c r="K6" s="161"/>
      <c r="L6" s="161"/>
      <c r="M6" s="161"/>
      <c r="N6" s="161"/>
      <c r="O6" s="161"/>
    </row>
    <row r="7" spans="1:15" x14ac:dyDescent="0.25">
      <c r="A7" s="161"/>
      <c r="B7" s="161"/>
      <c r="C7" s="161"/>
      <c r="D7" s="161"/>
      <c r="E7" s="161"/>
      <c r="F7" s="161"/>
      <c r="G7" s="161"/>
      <c r="H7" s="161"/>
      <c r="I7" s="161"/>
      <c r="J7" s="161"/>
      <c r="K7" s="161"/>
      <c r="L7" s="161"/>
      <c r="M7" s="161"/>
      <c r="N7" s="161"/>
      <c r="O7" s="161"/>
    </row>
    <row r="8" spans="1:15" x14ac:dyDescent="0.25">
      <c r="A8" s="161"/>
      <c r="B8" s="161"/>
      <c r="C8" s="161"/>
      <c r="D8" s="161"/>
      <c r="E8" s="161"/>
      <c r="F8" s="161"/>
      <c r="G8" s="161"/>
      <c r="H8" s="161"/>
      <c r="I8" s="161"/>
      <c r="J8" s="161"/>
      <c r="K8" s="161"/>
      <c r="L8" s="161"/>
      <c r="M8" s="161"/>
      <c r="N8" s="161"/>
      <c r="O8" s="161"/>
    </row>
  </sheetData>
  <mergeCells count="6">
    <mergeCell ref="A5:O8"/>
    <mergeCell ref="A2:A4"/>
    <mergeCell ref="B2:K4"/>
    <mergeCell ref="L2:O2"/>
    <mergeCell ref="L3:O3"/>
    <mergeCell ref="L4:O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view="pageBreakPreview" topLeftCell="A9" zoomScale="85" zoomScaleNormal="70" zoomScaleSheetLayoutView="85" workbookViewId="0">
      <selection activeCell="A14" sqref="A14"/>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6.5703125" style="1" customWidth="1"/>
    <col min="5" max="5" width="15.7109375" style="1" bestFit="1" customWidth="1"/>
    <col min="6" max="6" width="25.7109375" style="1" customWidth="1"/>
    <col min="7" max="7" width="32.85546875" style="1" customWidth="1"/>
    <col min="8" max="8" width="15.5703125" style="1" customWidth="1"/>
    <col min="9" max="9" width="16.28515625" style="1" customWidth="1"/>
    <col min="10" max="10" width="72.42578125" style="4" customWidth="1"/>
    <col min="11" max="11" width="26.85546875" style="1" customWidth="1"/>
    <col min="12" max="12" width="85.42578125" style="1" customWidth="1"/>
    <col min="13" max="13" width="27.85546875" style="1" customWidth="1"/>
    <col min="14" max="14" width="29.28515625" style="1" customWidth="1"/>
    <col min="15" max="15" width="16.28515625" style="1" customWidth="1"/>
    <col min="16" max="17" width="11.42578125" style="1"/>
    <col min="18" max="18" width="27.28515625" style="1" customWidth="1"/>
    <col min="19" max="16384" width="11.42578125" style="1"/>
  </cols>
  <sheetData>
    <row r="1" spans="1:22" ht="36.75" customHeight="1" x14ac:dyDescent="0.2">
      <c r="A1" s="179"/>
      <c r="B1" s="164" t="s">
        <v>107</v>
      </c>
      <c r="C1" s="164"/>
      <c r="D1" s="164"/>
      <c r="E1" s="164"/>
      <c r="F1" s="164"/>
      <c r="G1" s="164"/>
      <c r="H1" s="164"/>
      <c r="I1" s="164"/>
      <c r="J1" s="164"/>
      <c r="K1" s="164"/>
      <c r="L1" s="165" t="s">
        <v>17</v>
      </c>
      <c r="M1" s="165"/>
      <c r="N1" s="165"/>
      <c r="O1" s="166"/>
    </row>
    <row r="2" spans="1:22" ht="37.5" customHeight="1" x14ac:dyDescent="0.2">
      <c r="A2" s="179"/>
      <c r="B2" s="164"/>
      <c r="C2" s="164"/>
      <c r="D2" s="164"/>
      <c r="E2" s="164"/>
      <c r="F2" s="164"/>
      <c r="G2" s="164"/>
      <c r="H2" s="164"/>
      <c r="I2" s="164"/>
      <c r="J2" s="164"/>
      <c r="K2" s="164"/>
      <c r="L2" s="167" t="s">
        <v>106</v>
      </c>
      <c r="M2" s="167"/>
      <c r="N2" s="167"/>
      <c r="O2" s="168"/>
    </row>
    <row r="3" spans="1:22" ht="26.25" customHeight="1" x14ac:dyDescent="0.2">
      <c r="A3" s="179"/>
      <c r="B3" s="164"/>
      <c r="C3" s="164"/>
      <c r="D3" s="164"/>
      <c r="E3" s="164"/>
      <c r="F3" s="164"/>
      <c r="G3" s="164"/>
      <c r="H3" s="164"/>
      <c r="I3" s="164"/>
      <c r="J3" s="164"/>
      <c r="K3" s="164"/>
      <c r="L3" s="167" t="s">
        <v>83</v>
      </c>
      <c r="M3" s="167"/>
      <c r="N3" s="167"/>
      <c r="O3" s="168"/>
    </row>
    <row r="4" spans="1:22" ht="30" customHeight="1" x14ac:dyDescent="0.2">
      <c r="A4" s="171" t="s">
        <v>3</v>
      </c>
      <c r="B4" s="171" t="s">
        <v>4</v>
      </c>
      <c r="C4" s="176" t="s">
        <v>0</v>
      </c>
      <c r="D4" s="176"/>
      <c r="E4" s="176"/>
      <c r="F4" s="176"/>
      <c r="G4" s="176"/>
      <c r="H4" s="176"/>
      <c r="I4" s="176"/>
      <c r="J4" s="178" t="s">
        <v>1</v>
      </c>
      <c r="K4" s="178"/>
      <c r="L4" s="170" t="s">
        <v>2</v>
      </c>
      <c r="M4" s="170"/>
      <c r="N4" s="170"/>
      <c r="O4" s="170"/>
    </row>
    <row r="5" spans="1:22" ht="27.75" customHeight="1" x14ac:dyDescent="0.2">
      <c r="A5" s="172"/>
      <c r="B5" s="172"/>
      <c r="C5" s="176" t="s">
        <v>19</v>
      </c>
      <c r="D5" s="176"/>
      <c r="E5" s="176" t="s">
        <v>6</v>
      </c>
      <c r="F5" s="176" t="s">
        <v>7</v>
      </c>
      <c r="G5" s="176" t="s">
        <v>8</v>
      </c>
      <c r="H5" s="176" t="s">
        <v>9</v>
      </c>
      <c r="I5" s="176"/>
      <c r="J5" s="178" t="s">
        <v>12</v>
      </c>
      <c r="K5" s="178" t="s">
        <v>13</v>
      </c>
      <c r="L5" s="170" t="s">
        <v>14</v>
      </c>
      <c r="M5" s="170" t="s">
        <v>18</v>
      </c>
      <c r="N5" s="170" t="s">
        <v>15</v>
      </c>
      <c r="O5" s="170" t="s">
        <v>16</v>
      </c>
    </row>
    <row r="6" spans="1:22" ht="69" customHeight="1" x14ac:dyDescent="0.2">
      <c r="A6" s="172"/>
      <c r="B6" s="172"/>
      <c r="C6" s="19" t="s">
        <v>20</v>
      </c>
      <c r="D6" s="19" t="s">
        <v>21</v>
      </c>
      <c r="E6" s="176"/>
      <c r="F6" s="176"/>
      <c r="G6" s="177"/>
      <c r="H6" s="19" t="s">
        <v>10</v>
      </c>
      <c r="I6" s="19" t="s">
        <v>11</v>
      </c>
      <c r="J6" s="178"/>
      <c r="K6" s="178"/>
      <c r="L6" s="170"/>
      <c r="M6" s="170"/>
      <c r="N6" s="170"/>
      <c r="O6" s="170"/>
    </row>
    <row r="7" spans="1:22" ht="334.5" customHeight="1" x14ac:dyDescent="0.2">
      <c r="A7" s="173" t="s">
        <v>22</v>
      </c>
      <c r="B7" s="42" t="s">
        <v>38</v>
      </c>
      <c r="C7" s="15" t="s">
        <v>47</v>
      </c>
      <c r="D7" s="8" t="s">
        <v>23</v>
      </c>
      <c r="E7" s="13">
        <v>1</v>
      </c>
      <c r="F7" s="8" t="s">
        <v>74</v>
      </c>
      <c r="G7" s="8" t="s">
        <v>73</v>
      </c>
      <c r="H7" s="22">
        <v>44564</v>
      </c>
      <c r="I7" s="30">
        <v>44925</v>
      </c>
      <c r="J7" s="41" t="s">
        <v>331</v>
      </c>
      <c r="K7" s="28">
        <v>0.45</v>
      </c>
      <c r="L7" s="41" t="s">
        <v>130</v>
      </c>
      <c r="M7" s="45" t="s">
        <v>115</v>
      </c>
      <c r="N7" s="46" t="s">
        <v>327</v>
      </c>
      <c r="O7" s="27" t="s">
        <v>131</v>
      </c>
    </row>
    <row r="8" spans="1:22" ht="254.25" customHeight="1" x14ac:dyDescent="0.2">
      <c r="A8" s="174"/>
      <c r="B8" s="16" t="s">
        <v>77</v>
      </c>
      <c r="C8" s="20" t="s">
        <v>48</v>
      </c>
      <c r="D8" s="31" t="s">
        <v>45</v>
      </c>
      <c r="E8" s="13">
        <v>1</v>
      </c>
      <c r="F8" s="8" t="s">
        <v>28</v>
      </c>
      <c r="G8" s="32" t="s">
        <v>103</v>
      </c>
      <c r="H8" s="30">
        <v>44571</v>
      </c>
      <c r="I8" s="33">
        <v>44925</v>
      </c>
      <c r="J8" s="47" t="s">
        <v>109</v>
      </c>
      <c r="K8" s="48">
        <v>1</v>
      </c>
      <c r="L8" s="49" t="s">
        <v>134</v>
      </c>
      <c r="M8" s="45" t="s">
        <v>115</v>
      </c>
      <c r="N8" s="50"/>
      <c r="O8" s="27" t="s">
        <v>131</v>
      </c>
      <c r="S8" s="2"/>
      <c r="V8" s="2"/>
    </row>
    <row r="9" spans="1:22" ht="159.94999999999999" customHeight="1" x14ac:dyDescent="0.2">
      <c r="A9" s="174"/>
      <c r="B9" s="175" t="s">
        <v>39</v>
      </c>
      <c r="C9" s="15" t="s">
        <v>49</v>
      </c>
      <c r="D9" s="8" t="s">
        <v>328</v>
      </c>
      <c r="E9" s="13">
        <v>1</v>
      </c>
      <c r="F9" s="8" t="s">
        <v>75</v>
      </c>
      <c r="G9" s="8" t="s">
        <v>99</v>
      </c>
      <c r="H9" s="22">
        <v>44564</v>
      </c>
      <c r="I9" s="30">
        <v>44925</v>
      </c>
      <c r="J9" s="27" t="s">
        <v>332</v>
      </c>
      <c r="K9" s="51">
        <f>48/200</f>
        <v>0.24</v>
      </c>
      <c r="L9" s="40" t="s">
        <v>132</v>
      </c>
      <c r="M9" s="45" t="s">
        <v>115</v>
      </c>
      <c r="N9" s="52"/>
      <c r="O9" s="27" t="s">
        <v>131</v>
      </c>
    </row>
    <row r="10" spans="1:22" ht="204.6" customHeight="1" x14ac:dyDescent="0.2">
      <c r="A10" s="174"/>
      <c r="B10" s="175"/>
      <c r="C10" s="15" t="s">
        <v>50</v>
      </c>
      <c r="D10" s="8" t="s">
        <v>329</v>
      </c>
      <c r="E10" s="13">
        <v>1</v>
      </c>
      <c r="F10" s="8" t="s">
        <v>81</v>
      </c>
      <c r="G10" s="8" t="s">
        <v>24</v>
      </c>
      <c r="H10" s="22">
        <v>44564</v>
      </c>
      <c r="I10" s="30">
        <v>44925</v>
      </c>
      <c r="J10" s="27" t="s">
        <v>333</v>
      </c>
      <c r="K10" s="28">
        <f>122/550</f>
        <v>0.22181818181818183</v>
      </c>
      <c r="L10" s="27" t="s">
        <v>133</v>
      </c>
      <c r="M10" s="45" t="s">
        <v>115</v>
      </c>
      <c r="N10" s="52"/>
      <c r="O10" s="27" t="s">
        <v>131</v>
      </c>
    </row>
    <row r="11" spans="1:22" ht="197.25" customHeight="1" x14ac:dyDescent="0.2">
      <c r="A11" s="174"/>
      <c r="B11" s="20" t="s">
        <v>72</v>
      </c>
      <c r="C11" s="15" t="s">
        <v>51</v>
      </c>
      <c r="D11" s="8" t="s">
        <v>105</v>
      </c>
      <c r="E11" s="13">
        <v>1</v>
      </c>
      <c r="F11" s="8" t="s">
        <v>76</v>
      </c>
      <c r="G11" s="8" t="s">
        <v>25</v>
      </c>
      <c r="H11" s="22">
        <v>44564</v>
      </c>
      <c r="I11" s="30">
        <v>44925</v>
      </c>
      <c r="J11" s="41" t="s">
        <v>334</v>
      </c>
      <c r="K11" s="28">
        <v>0.15</v>
      </c>
      <c r="L11" s="41" t="s">
        <v>335</v>
      </c>
      <c r="M11" s="45" t="s">
        <v>115</v>
      </c>
      <c r="N11" s="50"/>
      <c r="O11" s="27" t="s">
        <v>131</v>
      </c>
    </row>
    <row r="12" spans="1:22" x14ac:dyDescent="0.2">
      <c r="A12" s="43" t="s">
        <v>108</v>
      </c>
      <c r="B12" s="43"/>
      <c r="C12" s="43"/>
      <c r="D12" s="43"/>
      <c r="E12" s="43"/>
      <c r="F12" s="43"/>
      <c r="G12" s="43"/>
      <c r="H12" s="43"/>
      <c r="I12" s="43"/>
      <c r="J12" s="43"/>
      <c r="K12" s="43"/>
      <c r="L12" s="43"/>
      <c r="M12" s="43"/>
      <c r="N12" s="43"/>
      <c r="O12" s="43"/>
    </row>
    <row r="13" spans="1:22" x14ac:dyDescent="0.2">
      <c r="A13" s="43" t="s">
        <v>315</v>
      </c>
      <c r="B13" s="43"/>
      <c r="C13" s="43"/>
      <c r="D13" s="43"/>
      <c r="E13" s="43"/>
      <c r="F13" s="43"/>
      <c r="G13" s="43"/>
      <c r="H13" s="43"/>
      <c r="I13" s="43"/>
      <c r="J13" s="43"/>
      <c r="K13" s="43"/>
      <c r="L13" s="43"/>
      <c r="M13" s="43"/>
      <c r="N13" s="43"/>
      <c r="O13" s="43"/>
    </row>
    <row r="14" spans="1:22" x14ac:dyDescent="0.2">
      <c r="A14" s="43" t="s">
        <v>316</v>
      </c>
      <c r="B14" s="43"/>
      <c r="C14" s="43"/>
      <c r="D14" s="43"/>
      <c r="E14" s="43"/>
      <c r="F14" s="43"/>
      <c r="G14" s="43"/>
      <c r="H14" s="43"/>
      <c r="I14" s="43"/>
      <c r="J14" s="43"/>
      <c r="K14" s="43"/>
      <c r="L14" s="43"/>
      <c r="M14" s="43"/>
      <c r="N14" s="43"/>
      <c r="O14" s="43"/>
    </row>
    <row r="15" spans="1:22" ht="15" x14ac:dyDescent="0.25">
      <c r="A15" s="169"/>
      <c r="B15" s="169"/>
      <c r="C15" s="169"/>
      <c r="D15" s="169"/>
      <c r="E15" s="169"/>
      <c r="F15" s="169"/>
      <c r="G15" s="169"/>
      <c r="H15" s="169"/>
      <c r="I15" s="169"/>
      <c r="J15" s="169"/>
      <c r="K15" s="169"/>
      <c r="L15" s="169"/>
      <c r="M15" s="169"/>
      <c r="N15" s="169"/>
      <c r="O15" s="169"/>
    </row>
  </sheetData>
  <mergeCells count="24">
    <mergeCell ref="C4:I4"/>
    <mergeCell ref="J4:K4"/>
    <mergeCell ref="L4:O4"/>
    <mergeCell ref="A1:A3"/>
    <mergeCell ref="B1:K3"/>
    <mergeCell ref="L1:O1"/>
    <mergeCell ref="L2:O2"/>
    <mergeCell ref="L3:O3"/>
    <mergeCell ref="A15:O15"/>
    <mergeCell ref="M5:M6"/>
    <mergeCell ref="A4:A6"/>
    <mergeCell ref="A7:A11"/>
    <mergeCell ref="N5:N6"/>
    <mergeCell ref="O5:O6"/>
    <mergeCell ref="B9:B10"/>
    <mergeCell ref="C5:D5"/>
    <mergeCell ref="E5:E6"/>
    <mergeCell ref="F5:F6"/>
    <mergeCell ref="G5:G6"/>
    <mergeCell ref="H5:I5"/>
    <mergeCell ref="K5:K6"/>
    <mergeCell ref="L5:L6"/>
    <mergeCell ref="J5:J6"/>
    <mergeCell ref="B4:B6"/>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70" zoomScaleNormal="70" zoomScaleSheetLayoutView="100" workbookViewId="0">
      <selection activeCell="A28" sqref="A28"/>
    </sheetView>
  </sheetViews>
  <sheetFormatPr baseColWidth="10" defaultRowHeight="15" x14ac:dyDescent="0.25"/>
  <cols>
    <col min="1" max="1" width="15" customWidth="1"/>
    <col min="2" max="2" width="20.140625" customWidth="1"/>
    <col min="3" max="3" width="7.7109375" customWidth="1"/>
    <col min="4" max="4" width="44.7109375" customWidth="1"/>
    <col min="5" max="5" width="15.7109375" bestFit="1" customWidth="1"/>
    <col min="6" max="6" width="33" customWidth="1"/>
    <col min="7" max="7" width="33.7109375" customWidth="1"/>
    <col min="8" max="8" width="16.28515625" customWidth="1"/>
    <col min="9" max="9" width="16.7109375" customWidth="1"/>
    <col min="10" max="10" width="79.85546875" style="5" customWidth="1"/>
    <col min="11" max="11" width="20.5703125" customWidth="1"/>
    <col min="12" max="12" width="79.140625" customWidth="1"/>
    <col min="13" max="13" width="11.5703125" customWidth="1"/>
    <col min="14" max="14" width="48.7109375" customWidth="1"/>
    <col min="15" max="15" width="41.5703125" customWidth="1"/>
  </cols>
  <sheetData>
    <row r="1" spans="1:17" ht="30.75" customHeight="1" x14ac:dyDescent="0.25">
      <c r="A1" s="180"/>
      <c r="B1" s="164" t="s">
        <v>107</v>
      </c>
      <c r="C1" s="164"/>
      <c r="D1" s="164"/>
      <c r="E1" s="164"/>
      <c r="F1" s="164"/>
      <c r="G1" s="164"/>
      <c r="H1" s="164"/>
      <c r="I1" s="164"/>
      <c r="J1" s="164"/>
      <c r="K1" s="164"/>
      <c r="L1" s="165" t="s">
        <v>17</v>
      </c>
      <c r="M1" s="165"/>
      <c r="N1" s="165"/>
      <c r="O1" s="166"/>
    </row>
    <row r="2" spans="1:17" ht="33" customHeight="1" x14ac:dyDescent="0.25">
      <c r="A2" s="180"/>
      <c r="B2" s="164"/>
      <c r="C2" s="164"/>
      <c r="D2" s="164"/>
      <c r="E2" s="164"/>
      <c r="F2" s="164"/>
      <c r="G2" s="164"/>
      <c r="H2" s="164"/>
      <c r="I2" s="164"/>
      <c r="J2" s="164"/>
      <c r="K2" s="164"/>
      <c r="L2" s="167" t="s">
        <v>106</v>
      </c>
      <c r="M2" s="167"/>
      <c r="N2" s="167"/>
      <c r="O2" s="168"/>
    </row>
    <row r="3" spans="1:17" ht="27" customHeight="1" x14ac:dyDescent="0.25">
      <c r="A3" s="180"/>
      <c r="B3" s="164"/>
      <c r="C3" s="164"/>
      <c r="D3" s="164"/>
      <c r="E3" s="164"/>
      <c r="F3" s="164"/>
      <c r="G3" s="164"/>
      <c r="H3" s="164"/>
      <c r="I3" s="164"/>
      <c r="J3" s="164"/>
      <c r="K3" s="164"/>
      <c r="L3" s="167" t="s">
        <v>83</v>
      </c>
      <c r="M3" s="167"/>
      <c r="N3" s="167"/>
      <c r="O3" s="168"/>
    </row>
    <row r="4" spans="1:17" ht="42.75" customHeight="1" x14ac:dyDescent="0.25">
      <c r="A4" s="171" t="s">
        <v>3</v>
      </c>
      <c r="B4" s="171" t="s">
        <v>4</v>
      </c>
      <c r="C4" s="176" t="s">
        <v>0</v>
      </c>
      <c r="D4" s="176"/>
      <c r="E4" s="176"/>
      <c r="F4" s="176"/>
      <c r="G4" s="176"/>
      <c r="H4" s="176"/>
      <c r="I4" s="176"/>
      <c r="J4" s="178" t="s">
        <v>1</v>
      </c>
      <c r="K4" s="178"/>
      <c r="L4" s="170" t="s">
        <v>2</v>
      </c>
      <c r="M4" s="170"/>
      <c r="N4" s="170"/>
      <c r="O4" s="170"/>
    </row>
    <row r="5" spans="1:17" ht="38.25" customHeight="1" x14ac:dyDescent="0.25">
      <c r="A5" s="172"/>
      <c r="B5" s="172"/>
      <c r="C5" s="176" t="s">
        <v>19</v>
      </c>
      <c r="D5" s="176"/>
      <c r="E5" s="176" t="s">
        <v>6</v>
      </c>
      <c r="F5" s="176" t="s">
        <v>7</v>
      </c>
      <c r="G5" s="176" t="s">
        <v>8</v>
      </c>
      <c r="H5" s="176" t="s">
        <v>9</v>
      </c>
      <c r="I5" s="176"/>
      <c r="J5" s="178" t="s">
        <v>12</v>
      </c>
      <c r="K5" s="178" t="s">
        <v>13</v>
      </c>
      <c r="L5" s="170" t="s">
        <v>14</v>
      </c>
      <c r="M5" s="170" t="s">
        <v>18</v>
      </c>
      <c r="N5" s="170" t="s">
        <v>15</v>
      </c>
      <c r="O5" s="170" t="s">
        <v>16</v>
      </c>
    </row>
    <row r="6" spans="1:17" ht="64.5" customHeight="1" x14ac:dyDescent="0.25">
      <c r="A6" s="172"/>
      <c r="B6" s="172"/>
      <c r="C6" s="19" t="s">
        <v>20</v>
      </c>
      <c r="D6" s="19" t="s">
        <v>21</v>
      </c>
      <c r="E6" s="176"/>
      <c r="F6" s="176"/>
      <c r="G6" s="177"/>
      <c r="H6" s="19" t="s">
        <v>10</v>
      </c>
      <c r="I6" s="19" t="s">
        <v>11</v>
      </c>
      <c r="J6" s="178"/>
      <c r="K6" s="178"/>
      <c r="L6" s="170"/>
      <c r="M6" s="170"/>
      <c r="N6" s="170"/>
      <c r="O6" s="170"/>
    </row>
    <row r="7" spans="1:17" ht="303" customHeight="1" x14ac:dyDescent="0.25">
      <c r="A7" s="181" t="s">
        <v>71</v>
      </c>
      <c r="B7" s="26" t="s">
        <v>32</v>
      </c>
      <c r="C7" s="26" t="s">
        <v>52</v>
      </c>
      <c r="D7" s="27" t="s">
        <v>101</v>
      </c>
      <c r="E7" s="28">
        <v>1</v>
      </c>
      <c r="F7" s="27" t="s">
        <v>82</v>
      </c>
      <c r="G7" s="27" t="s">
        <v>65</v>
      </c>
      <c r="H7" s="29">
        <v>44565</v>
      </c>
      <c r="I7" s="29">
        <v>44926</v>
      </c>
      <c r="J7" s="71" t="s">
        <v>114</v>
      </c>
      <c r="K7" s="28">
        <v>1</v>
      </c>
      <c r="L7" s="63" t="s">
        <v>129</v>
      </c>
      <c r="M7" s="64" t="s">
        <v>115</v>
      </c>
      <c r="N7" s="65"/>
      <c r="O7" s="66" t="s">
        <v>131</v>
      </c>
    </row>
    <row r="8" spans="1:17" ht="231" customHeight="1" x14ac:dyDescent="0.25">
      <c r="A8" s="181"/>
      <c r="B8" s="29" t="s">
        <v>33</v>
      </c>
      <c r="C8" s="26" t="s">
        <v>53</v>
      </c>
      <c r="D8" s="27" t="s">
        <v>90</v>
      </c>
      <c r="E8" s="28">
        <v>0.7</v>
      </c>
      <c r="F8" s="27" t="s">
        <v>91</v>
      </c>
      <c r="G8" s="26" t="s">
        <v>92</v>
      </c>
      <c r="H8" s="29">
        <v>44564</v>
      </c>
      <c r="I8" s="29">
        <v>44925</v>
      </c>
      <c r="J8" s="27" t="s">
        <v>120</v>
      </c>
      <c r="K8" s="28">
        <v>0.28000000000000003</v>
      </c>
      <c r="L8" s="63" t="s">
        <v>121</v>
      </c>
      <c r="M8" s="64" t="s">
        <v>115</v>
      </c>
      <c r="N8" s="65"/>
      <c r="O8" s="66" t="s">
        <v>131</v>
      </c>
    </row>
    <row r="9" spans="1:17" ht="90" customHeight="1" x14ac:dyDescent="0.25">
      <c r="A9" s="181"/>
      <c r="B9" s="29" t="s">
        <v>34</v>
      </c>
      <c r="C9" s="26" t="s">
        <v>54</v>
      </c>
      <c r="D9" s="27" t="s">
        <v>104</v>
      </c>
      <c r="E9" s="28">
        <v>1</v>
      </c>
      <c r="F9" s="27" t="s">
        <v>66</v>
      </c>
      <c r="G9" s="27" t="s">
        <v>65</v>
      </c>
      <c r="H9" s="29">
        <v>44565</v>
      </c>
      <c r="I9" s="29">
        <v>44926</v>
      </c>
      <c r="J9" s="27" t="s">
        <v>116</v>
      </c>
      <c r="K9" s="28">
        <v>0</v>
      </c>
      <c r="L9" s="63" t="s">
        <v>122</v>
      </c>
      <c r="M9" s="64" t="s">
        <v>115</v>
      </c>
      <c r="N9" s="65"/>
      <c r="O9" s="66" t="s">
        <v>131</v>
      </c>
      <c r="Q9" s="7"/>
    </row>
    <row r="10" spans="1:17" ht="75" customHeight="1" x14ac:dyDescent="0.25">
      <c r="A10" s="181"/>
      <c r="B10" s="182" t="s">
        <v>35</v>
      </c>
      <c r="C10" s="26" t="s">
        <v>55</v>
      </c>
      <c r="D10" s="67" t="s">
        <v>26</v>
      </c>
      <c r="E10" s="28">
        <v>1</v>
      </c>
      <c r="F10" s="27" t="s">
        <v>78</v>
      </c>
      <c r="G10" s="27" t="s">
        <v>25</v>
      </c>
      <c r="H10" s="29">
        <v>44564</v>
      </c>
      <c r="I10" s="29">
        <v>44742</v>
      </c>
      <c r="J10" s="183" t="s">
        <v>126</v>
      </c>
      <c r="K10" s="185">
        <v>1</v>
      </c>
      <c r="L10" s="187" t="s">
        <v>128</v>
      </c>
      <c r="M10" s="64" t="s">
        <v>127</v>
      </c>
      <c r="N10" s="68"/>
      <c r="O10" s="66" t="s">
        <v>131</v>
      </c>
      <c r="Q10" s="7"/>
    </row>
    <row r="11" spans="1:17" ht="172.5" customHeight="1" x14ac:dyDescent="0.25">
      <c r="A11" s="181"/>
      <c r="B11" s="181"/>
      <c r="C11" s="26" t="s">
        <v>56</v>
      </c>
      <c r="D11" s="67" t="s">
        <v>27</v>
      </c>
      <c r="E11" s="28">
        <v>1</v>
      </c>
      <c r="F11" s="27" t="s">
        <v>79</v>
      </c>
      <c r="G11" s="27" t="s">
        <v>80</v>
      </c>
      <c r="H11" s="29">
        <v>44564</v>
      </c>
      <c r="I11" s="29">
        <v>44742</v>
      </c>
      <c r="J11" s="184"/>
      <c r="K11" s="186"/>
      <c r="L11" s="188"/>
      <c r="M11" s="64" t="s">
        <v>127</v>
      </c>
      <c r="N11" s="68"/>
      <c r="O11" s="66" t="s">
        <v>131</v>
      </c>
      <c r="Q11" s="7"/>
    </row>
    <row r="12" spans="1:17" ht="141" customHeight="1" x14ac:dyDescent="0.25">
      <c r="A12" s="181"/>
      <c r="B12" s="181"/>
      <c r="C12" s="26" t="s">
        <v>57</v>
      </c>
      <c r="D12" s="67" t="s">
        <v>31</v>
      </c>
      <c r="E12" s="28">
        <v>1</v>
      </c>
      <c r="F12" s="27" t="s">
        <v>44</v>
      </c>
      <c r="G12" s="27" t="s">
        <v>30</v>
      </c>
      <c r="H12" s="29">
        <v>44564</v>
      </c>
      <c r="I12" s="29">
        <v>44742</v>
      </c>
      <c r="J12" s="69" t="s">
        <v>125</v>
      </c>
      <c r="K12" s="28">
        <v>1</v>
      </c>
      <c r="L12" s="189"/>
      <c r="M12" s="64" t="s">
        <v>127</v>
      </c>
      <c r="N12" s="70"/>
      <c r="O12" s="66" t="s">
        <v>131</v>
      </c>
      <c r="Q12" s="7"/>
    </row>
    <row r="13" spans="1:17" x14ac:dyDescent="0.25">
      <c r="A13" s="89" t="s">
        <v>108</v>
      </c>
      <c r="B13" s="89"/>
      <c r="C13" s="89"/>
      <c r="D13" s="89"/>
      <c r="E13" s="89"/>
      <c r="F13" s="89"/>
      <c r="G13" s="89"/>
      <c r="H13" s="89"/>
      <c r="I13" s="89"/>
      <c r="J13" s="89"/>
      <c r="K13" s="89"/>
      <c r="L13" s="89"/>
      <c r="M13" s="89"/>
      <c r="N13" s="89"/>
      <c r="O13" s="89"/>
    </row>
    <row r="14" spans="1:17" x14ac:dyDescent="0.25">
      <c r="A14" s="89" t="s">
        <v>315</v>
      </c>
      <c r="B14" s="89"/>
      <c r="C14" s="89"/>
      <c r="D14" s="89"/>
      <c r="E14" s="89"/>
      <c r="F14" s="89"/>
      <c r="G14" s="89"/>
      <c r="H14" s="89"/>
      <c r="I14" s="89"/>
      <c r="J14" s="89"/>
      <c r="K14" s="89"/>
      <c r="L14" s="89"/>
      <c r="M14" s="89"/>
      <c r="N14" s="89"/>
      <c r="O14" s="89"/>
    </row>
    <row r="15" spans="1:17" x14ac:dyDescent="0.25">
      <c r="A15" s="89" t="s">
        <v>316</v>
      </c>
      <c r="B15" s="89"/>
      <c r="C15" s="89"/>
      <c r="D15" s="89"/>
      <c r="E15" s="89"/>
      <c r="F15" s="89"/>
      <c r="G15" s="89"/>
      <c r="H15" s="89"/>
      <c r="I15" s="89"/>
      <c r="J15" s="89"/>
      <c r="K15" s="89"/>
      <c r="L15" s="89"/>
      <c r="M15" s="89"/>
      <c r="N15" s="89"/>
      <c r="O15" s="89"/>
    </row>
  </sheetData>
  <mergeCells count="29">
    <mergeCell ref="A13:O13"/>
    <mergeCell ref="A14:O14"/>
    <mergeCell ref="A15:O15"/>
    <mergeCell ref="A7:A12"/>
    <mergeCell ref="B10:B12"/>
    <mergeCell ref="J10:J11"/>
    <mergeCell ref="K10:K11"/>
    <mergeCell ref="L10:L12"/>
    <mergeCell ref="K5:K6"/>
    <mergeCell ref="L5:L6"/>
    <mergeCell ref="M5:M6"/>
    <mergeCell ref="N5:N6"/>
    <mergeCell ref="H5:I5"/>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10" zoomScale="70" zoomScaleNormal="70" zoomScaleSheetLayoutView="100" workbookViewId="0">
      <selection activeCell="L12" sqref="L12"/>
    </sheetView>
  </sheetViews>
  <sheetFormatPr baseColWidth="10" defaultColWidth="11.42578125" defaultRowHeight="14.25" x14ac:dyDescent="0.2"/>
  <cols>
    <col min="1" max="1" width="18.28515625" style="1" customWidth="1"/>
    <col min="2" max="2" width="16.5703125" style="1" customWidth="1"/>
    <col min="3" max="3" width="13.7109375" style="1" customWidth="1"/>
    <col min="4" max="4" width="30.140625" style="1" customWidth="1"/>
    <col min="5" max="5" width="15.7109375" style="1" bestFit="1" customWidth="1"/>
    <col min="6" max="6" width="24.140625" style="1" customWidth="1"/>
    <col min="7" max="7" width="25" style="1" customWidth="1"/>
    <col min="8" max="8" width="12.42578125" style="1" customWidth="1"/>
    <col min="9" max="9" width="13" style="1" customWidth="1"/>
    <col min="10" max="10" width="63.7109375" style="1" customWidth="1"/>
    <col min="11" max="11" width="15.5703125" style="1" customWidth="1"/>
    <col min="12" max="12" width="84" style="1" customWidth="1"/>
    <col min="13" max="13" width="21.7109375" style="1" customWidth="1"/>
    <col min="14" max="14" width="66.42578125" style="1" customWidth="1"/>
    <col min="15" max="15" width="38" style="1" customWidth="1"/>
    <col min="16" max="16384" width="11.42578125" style="1"/>
  </cols>
  <sheetData>
    <row r="1" spans="1:18" ht="29.25" customHeight="1" x14ac:dyDescent="0.2">
      <c r="A1" s="190"/>
      <c r="B1" s="164" t="s">
        <v>107</v>
      </c>
      <c r="C1" s="164"/>
      <c r="D1" s="164"/>
      <c r="E1" s="164"/>
      <c r="F1" s="164"/>
      <c r="G1" s="164"/>
      <c r="H1" s="164"/>
      <c r="I1" s="164"/>
      <c r="J1" s="164"/>
      <c r="K1" s="164"/>
      <c r="L1" s="165" t="s">
        <v>17</v>
      </c>
      <c r="M1" s="165"/>
      <c r="N1" s="165"/>
      <c r="O1" s="166"/>
    </row>
    <row r="2" spans="1:18" ht="40.5" customHeight="1" x14ac:dyDescent="0.2">
      <c r="A2" s="190"/>
      <c r="B2" s="164"/>
      <c r="C2" s="164"/>
      <c r="D2" s="164"/>
      <c r="E2" s="164"/>
      <c r="F2" s="164"/>
      <c r="G2" s="164"/>
      <c r="H2" s="164"/>
      <c r="I2" s="164"/>
      <c r="J2" s="164"/>
      <c r="K2" s="164"/>
      <c r="L2" s="167" t="s">
        <v>106</v>
      </c>
      <c r="M2" s="167"/>
      <c r="N2" s="167"/>
      <c r="O2" s="168"/>
    </row>
    <row r="3" spans="1:18" ht="15" customHeight="1" x14ac:dyDescent="0.2">
      <c r="A3" s="190"/>
      <c r="B3" s="164"/>
      <c r="C3" s="164"/>
      <c r="D3" s="164"/>
      <c r="E3" s="164"/>
      <c r="F3" s="164"/>
      <c r="G3" s="164"/>
      <c r="H3" s="164"/>
      <c r="I3" s="164"/>
      <c r="J3" s="164"/>
      <c r="K3" s="164"/>
      <c r="L3" s="167" t="s">
        <v>83</v>
      </c>
      <c r="M3" s="167"/>
      <c r="N3" s="167"/>
      <c r="O3" s="168"/>
    </row>
    <row r="4" spans="1:18" s="3" customFormat="1" ht="27" customHeight="1" x14ac:dyDescent="0.2">
      <c r="A4" s="171" t="s">
        <v>3</v>
      </c>
      <c r="B4" s="171" t="s">
        <v>4</v>
      </c>
      <c r="C4" s="176" t="s">
        <v>0</v>
      </c>
      <c r="D4" s="176"/>
      <c r="E4" s="176"/>
      <c r="F4" s="176"/>
      <c r="G4" s="176"/>
      <c r="H4" s="176"/>
      <c r="I4" s="176"/>
      <c r="J4" s="178" t="s">
        <v>1</v>
      </c>
      <c r="K4" s="178"/>
      <c r="L4" s="170" t="s">
        <v>2</v>
      </c>
      <c r="M4" s="170"/>
      <c r="N4" s="170"/>
      <c r="O4" s="170"/>
    </row>
    <row r="5" spans="1:18" s="3" customFormat="1" ht="35.25" customHeight="1" x14ac:dyDescent="0.2">
      <c r="A5" s="172"/>
      <c r="B5" s="171"/>
      <c r="C5" s="176" t="s">
        <v>5</v>
      </c>
      <c r="D5" s="176"/>
      <c r="E5" s="176" t="s">
        <v>6</v>
      </c>
      <c r="F5" s="176" t="s">
        <v>7</v>
      </c>
      <c r="G5" s="176" t="s">
        <v>8</v>
      </c>
      <c r="H5" s="176" t="s">
        <v>9</v>
      </c>
      <c r="I5" s="176"/>
      <c r="J5" s="178" t="s">
        <v>12</v>
      </c>
      <c r="K5" s="178" t="s">
        <v>13</v>
      </c>
      <c r="L5" s="170" t="s">
        <v>14</v>
      </c>
      <c r="M5" s="170" t="s">
        <v>18</v>
      </c>
      <c r="N5" s="170" t="s">
        <v>15</v>
      </c>
      <c r="O5" s="170" t="s">
        <v>16</v>
      </c>
    </row>
    <row r="6" spans="1:18" s="3" customFormat="1" ht="39" customHeight="1" x14ac:dyDescent="0.2">
      <c r="A6" s="172"/>
      <c r="B6" s="171"/>
      <c r="C6" s="19" t="s">
        <v>20</v>
      </c>
      <c r="D6" s="19" t="s">
        <v>21</v>
      </c>
      <c r="E6" s="176"/>
      <c r="F6" s="176"/>
      <c r="G6" s="176"/>
      <c r="H6" s="21" t="s">
        <v>10</v>
      </c>
      <c r="I6" s="21" t="s">
        <v>11</v>
      </c>
      <c r="J6" s="178"/>
      <c r="K6" s="178"/>
      <c r="L6" s="170"/>
      <c r="M6" s="170"/>
      <c r="N6" s="170"/>
      <c r="O6" s="170"/>
    </row>
    <row r="7" spans="1:18" s="3" customFormat="1" ht="350.25" customHeight="1" x14ac:dyDescent="0.2">
      <c r="A7" s="175" t="s">
        <v>43</v>
      </c>
      <c r="B7" s="191" t="s">
        <v>40</v>
      </c>
      <c r="C7" s="26" t="s">
        <v>58</v>
      </c>
      <c r="D7" s="27" t="s">
        <v>67</v>
      </c>
      <c r="E7" s="28">
        <v>1</v>
      </c>
      <c r="F7" s="27" t="s">
        <v>68</v>
      </c>
      <c r="G7" s="27" t="s">
        <v>69</v>
      </c>
      <c r="H7" s="29">
        <v>44621</v>
      </c>
      <c r="I7" s="30">
        <v>44925</v>
      </c>
      <c r="J7" s="27" t="s">
        <v>117</v>
      </c>
      <c r="K7" s="57">
        <v>0</v>
      </c>
      <c r="L7" s="193" t="s">
        <v>314</v>
      </c>
      <c r="M7" s="39" t="s">
        <v>115</v>
      </c>
      <c r="N7" s="12" t="s">
        <v>330</v>
      </c>
      <c r="O7" s="14" t="s">
        <v>131</v>
      </c>
      <c r="P7" s="6"/>
      <c r="Q7" s="6"/>
      <c r="R7" s="6"/>
    </row>
    <row r="8" spans="1:18" s="3" customFormat="1" ht="279.75" customHeight="1" x14ac:dyDescent="0.2">
      <c r="A8" s="175"/>
      <c r="B8" s="192"/>
      <c r="C8" s="20" t="s">
        <v>96</v>
      </c>
      <c r="D8" s="8" t="s">
        <v>84</v>
      </c>
      <c r="E8" s="13">
        <v>1</v>
      </c>
      <c r="F8" s="8" t="s">
        <v>29</v>
      </c>
      <c r="G8" s="8" t="s">
        <v>100</v>
      </c>
      <c r="H8" s="23">
        <v>44571</v>
      </c>
      <c r="I8" s="30">
        <v>44925</v>
      </c>
      <c r="J8" s="47" t="s">
        <v>110</v>
      </c>
      <c r="K8" s="58">
        <v>1</v>
      </c>
      <c r="L8" s="8" t="s">
        <v>135</v>
      </c>
      <c r="M8" s="39" t="s">
        <v>115</v>
      </c>
      <c r="N8" s="11"/>
      <c r="O8" s="14" t="s">
        <v>131</v>
      </c>
      <c r="P8" s="6"/>
      <c r="Q8" s="6"/>
      <c r="R8" s="6"/>
    </row>
    <row r="9" spans="1:18" s="3" customFormat="1" ht="186.6" customHeight="1" x14ac:dyDescent="0.2">
      <c r="A9" s="175"/>
      <c r="B9" s="192"/>
      <c r="C9" s="20" t="s">
        <v>59</v>
      </c>
      <c r="D9" s="8" t="s">
        <v>85</v>
      </c>
      <c r="E9" s="13">
        <v>1</v>
      </c>
      <c r="F9" s="8" t="s">
        <v>86</v>
      </c>
      <c r="G9" s="8" t="s">
        <v>87</v>
      </c>
      <c r="H9" s="23">
        <v>44571</v>
      </c>
      <c r="I9" s="23">
        <v>44925</v>
      </c>
      <c r="J9" s="59" t="s">
        <v>111</v>
      </c>
      <c r="K9" s="58">
        <v>0</v>
      </c>
      <c r="L9" s="8" t="s">
        <v>136</v>
      </c>
      <c r="M9" s="14" t="s">
        <v>115</v>
      </c>
      <c r="N9" s="11"/>
      <c r="O9" s="14" t="s">
        <v>131</v>
      </c>
      <c r="P9" s="6"/>
      <c r="Q9" s="6"/>
      <c r="R9" s="6"/>
    </row>
    <row r="10" spans="1:18" s="3" customFormat="1" ht="171.75" customHeight="1" x14ac:dyDescent="0.2">
      <c r="A10" s="175"/>
      <c r="B10" s="18" t="s">
        <v>41</v>
      </c>
      <c r="C10" s="20" t="s">
        <v>60</v>
      </c>
      <c r="D10" s="8" t="s">
        <v>64</v>
      </c>
      <c r="E10" s="13">
        <v>0.95</v>
      </c>
      <c r="F10" s="8" t="s">
        <v>102</v>
      </c>
      <c r="G10" s="8" t="s">
        <v>87</v>
      </c>
      <c r="H10" s="23">
        <v>44571</v>
      </c>
      <c r="I10" s="30">
        <v>44925</v>
      </c>
      <c r="J10" s="60" t="s">
        <v>112</v>
      </c>
      <c r="K10" s="61">
        <v>0.99980000000000002</v>
      </c>
      <c r="L10" s="8" t="s">
        <v>137</v>
      </c>
      <c r="M10" s="39" t="s">
        <v>115</v>
      </c>
      <c r="N10" s="11"/>
      <c r="O10" s="14" t="s">
        <v>131</v>
      </c>
      <c r="P10" s="6"/>
      <c r="Q10" s="6"/>
      <c r="R10" s="6"/>
    </row>
    <row r="11" spans="1:18" s="3" customFormat="1" ht="137.25" customHeight="1" x14ac:dyDescent="0.2">
      <c r="A11" s="175"/>
      <c r="B11" s="17" t="s">
        <v>36</v>
      </c>
      <c r="C11" s="20" t="s">
        <v>61</v>
      </c>
      <c r="D11" s="8" t="s">
        <v>97</v>
      </c>
      <c r="E11" s="13">
        <v>1</v>
      </c>
      <c r="F11" s="8" t="s">
        <v>88</v>
      </c>
      <c r="G11" s="8" t="s">
        <v>46</v>
      </c>
      <c r="H11" s="24">
        <v>44571</v>
      </c>
      <c r="I11" s="30">
        <v>44925</v>
      </c>
      <c r="J11" s="60" t="s">
        <v>113</v>
      </c>
      <c r="K11" s="62">
        <v>0.6875</v>
      </c>
      <c r="L11" s="10" t="s">
        <v>138</v>
      </c>
      <c r="M11" s="39" t="s">
        <v>115</v>
      </c>
      <c r="N11" s="44" t="s">
        <v>327</v>
      </c>
      <c r="O11" s="14" t="s">
        <v>131</v>
      </c>
      <c r="P11" s="6"/>
      <c r="Q11" s="6"/>
      <c r="R11" s="6"/>
    </row>
    <row r="12" spans="1:18" s="3" customFormat="1" ht="270" customHeight="1" x14ac:dyDescent="0.2">
      <c r="A12" s="191"/>
      <c r="B12" s="17" t="s">
        <v>37</v>
      </c>
      <c r="C12" s="26" t="s">
        <v>62</v>
      </c>
      <c r="D12" s="27" t="s">
        <v>70</v>
      </c>
      <c r="E12" s="28">
        <v>1</v>
      </c>
      <c r="F12" s="27" t="s">
        <v>89</v>
      </c>
      <c r="G12" s="27" t="s">
        <v>65</v>
      </c>
      <c r="H12" s="29">
        <v>44565</v>
      </c>
      <c r="I12" s="30">
        <v>44925</v>
      </c>
      <c r="J12" s="194" t="s">
        <v>123</v>
      </c>
      <c r="K12" s="57">
        <v>0.25</v>
      </c>
      <c r="L12" s="36" t="s">
        <v>124</v>
      </c>
      <c r="M12" s="39" t="s">
        <v>115</v>
      </c>
      <c r="N12" s="40"/>
      <c r="O12" s="14" t="s">
        <v>131</v>
      </c>
      <c r="P12" s="6"/>
      <c r="Q12" s="6"/>
      <c r="R12" s="6"/>
    </row>
    <row r="13" spans="1:18" x14ac:dyDescent="0.2">
      <c r="A13" s="89" t="s">
        <v>108</v>
      </c>
      <c r="B13" s="89"/>
      <c r="C13" s="89"/>
      <c r="D13" s="89"/>
      <c r="E13" s="89"/>
      <c r="F13" s="89"/>
      <c r="G13" s="89"/>
      <c r="H13" s="89"/>
      <c r="I13" s="89"/>
      <c r="J13" s="89"/>
      <c r="K13" s="89"/>
      <c r="L13" s="89"/>
      <c r="M13" s="89"/>
      <c r="N13" s="89"/>
      <c r="O13" s="89"/>
    </row>
    <row r="14" spans="1:18" x14ac:dyDescent="0.2">
      <c r="A14" s="89" t="s">
        <v>315</v>
      </c>
      <c r="B14" s="89"/>
      <c r="C14" s="89"/>
      <c r="D14" s="89"/>
      <c r="E14" s="89"/>
      <c r="F14" s="89"/>
      <c r="G14" s="89"/>
      <c r="H14" s="89"/>
      <c r="I14" s="89"/>
      <c r="J14" s="89"/>
      <c r="K14" s="89"/>
      <c r="L14" s="89"/>
      <c r="M14" s="89"/>
      <c r="N14" s="89"/>
      <c r="O14" s="89"/>
    </row>
    <row r="15" spans="1:18" x14ac:dyDescent="0.2">
      <c r="A15" s="89" t="s">
        <v>316</v>
      </c>
      <c r="B15" s="89"/>
      <c r="C15" s="89"/>
      <c r="D15" s="89"/>
      <c r="E15" s="89"/>
      <c r="F15" s="89"/>
      <c r="G15" s="89"/>
      <c r="H15" s="89"/>
      <c r="I15" s="89"/>
      <c r="J15" s="89"/>
      <c r="K15" s="89"/>
      <c r="L15" s="89"/>
      <c r="M15" s="89"/>
      <c r="N15" s="89"/>
      <c r="O15" s="89"/>
    </row>
  </sheetData>
  <mergeCells count="26">
    <mergeCell ref="A15:O15"/>
    <mergeCell ref="N5:N6"/>
    <mergeCell ref="B7:B9"/>
    <mergeCell ref="A13:O13"/>
    <mergeCell ref="A14:O14"/>
    <mergeCell ref="O5:O6"/>
    <mergeCell ref="A7:A12"/>
    <mergeCell ref="C5:D5"/>
    <mergeCell ref="E5:E6"/>
    <mergeCell ref="F5:F6"/>
    <mergeCell ref="G5:G6"/>
    <mergeCell ref="H5:I5"/>
    <mergeCell ref="A4:A6"/>
    <mergeCell ref="B4:B6"/>
    <mergeCell ref="C4:I4"/>
    <mergeCell ref="J4:K4"/>
    <mergeCell ref="A1:A3"/>
    <mergeCell ref="B1:K3"/>
    <mergeCell ref="L1:O1"/>
    <mergeCell ref="L2:O2"/>
    <mergeCell ref="L3:O3"/>
    <mergeCell ref="L4:O4"/>
    <mergeCell ref="J5:J6"/>
    <mergeCell ref="K5:K6"/>
    <mergeCell ref="L5:L6"/>
    <mergeCell ref="M5:M6"/>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zoomScale="85" zoomScaleNormal="85" zoomScaleSheetLayoutView="98" workbookViewId="0">
      <selection activeCell="N7" sqref="N7"/>
    </sheetView>
  </sheetViews>
  <sheetFormatPr baseColWidth="10" defaultColWidth="11.42578125" defaultRowHeight="14.25" x14ac:dyDescent="0.2"/>
  <cols>
    <col min="1" max="1" width="13.5703125" style="1" customWidth="1"/>
    <col min="2" max="2" width="8.5703125" style="1" customWidth="1"/>
    <col min="3" max="3" width="4.85546875" style="1" customWidth="1"/>
    <col min="4" max="4" width="22" style="1" customWidth="1"/>
    <col min="5" max="5" width="15.7109375" style="1" bestFit="1" customWidth="1"/>
    <col min="6" max="6" width="25.5703125" style="1" customWidth="1"/>
    <col min="7" max="7" width="17" style="1" customWidth="1"/>
    <col min="8" max="8" width="12.7109375" style="1" customWidth="1"/>
    <col min="9" max="9" width="13" style="1" customWidth="1"/>
    <col min="10" max="10" width="32.42578125" style="1" customWidth="1"/>
    <col min="11" max="11" width="25.7109375" style="1" customWidth="1"/>
    <col min="12" max="12" width="48.28515625" style="1" customWidth="1"/>
    <col min="13" max="13" width="22" style="1" customWidth="1"/>
    <col min="14" max="14" width="38.140625" style="1" customWidth="1"/>
    <col min="15" max="15" width="21" style="1" customWidth="1"/>
    <col min="16" max="16384" width="11.42578125" style="1"/>
  </cols>
  <sheetData>
    <row r="1" spans="1:23" ht="33.75" customHeight="1" x14ac:dyDescent="0.2">
      <c r="A1" s="179"/>
      <c r="B1" s="164" t="s">
        <v>107</v>
      </c>
      <c r="C1" s="164"/>
      <c r="D1" s="164"/>
      <c r="E1" s="164"/>
      <c r="F1" s="164"/>
      <c r="G1" s="164"/>
      <c r="H1" s="164"/>
      <c r="I1" s="164"/>
      <c r="J1" s="164"/>
      <c r="K1" s="164"/>
      <c r="L1" s="165" t="s">
        <v>17</v>
      </c>
      <c r="M1" s="165"/>
      <c r="N1" s="165"/>
      <c r="O1" s="166"/>
      <c r="P1" s="3"/>
      <c r="Q1" s="3"/>
      <c r="R1" s="3"/>
      <c r="S1" s="3"/>
    </row>
    <row r="2" spans="1:23" ht="27.75" customHeight="1" x14ac:dyDescent="0.2">
      <c r="A2" s="179"/>
      <c r="B2" s="164"/>
      <c r="C2" s="164"/>
      <c r="D2" s="164"/>
      <c r="E2" s="164"/>
      <c r="F2" s="164"/>
      <c r="G2" s="164"/>
      <c r="H2" s="164"/>
      <c r="I2" s="164"/>
      <c r="J2" s="164"/>
      <c r="K2" s="164"/>
      <c r="L2" s="167" t="s">
        <v>106</v>
      </c>
      <c r="M2" s="167"/>
      <c r="N2" s="167"/>
      <c r="O2" s="168"/>
      <c r="P2" s="3"/>
      <c r="Q2" s="3"/>
      <c r="R2" s="3"/>
      <c r="S2" s="3"/>
    </row>
    <row r="3" spans="1:23" ht="15" customHeight="1" x14ac:dyDescent="0.2">
      <c r="A3" s="179"/>
      <c r="B3" s="164"/>
      <c r="C3" s="164"/>
      <c r="D3" s="164"/>
      <c r="E3" s="164"/>
      <c r="F3" s="164"/>
      <c r="G3" s="164"/>
      <c r="H3" s="164"/>
      <c r="I3" s="164"/>
      <c r="J3" s="164"/>
      <c r="K3" s="164"/>
      <c r="L3" s="167" t="s">
        <v>83</v>
      </c>
      <c r="M3" s="167"/>
      <c r="N3" s="167"/>
      <c r="O3" s="168"/>
      <c r="P3" s="3"/>
      <c r="Q3" s="3"/>
      <c r="R3" s="3"/>
      <c r="S3" s="3"/>
    </row>
    <row r="4" spans="1:23" s="3" customFormat="1" ht="30" customHeight="1" x14ac:dyDescent="0.2">
      <c r="A4" s="171" t="s">
        <v>3</v>
      </c>
      <c r="B4" s="171" t="s">
        <v>4</v>
      </c>
      <c r="C4" s="176" t="s">
        <v>0</v>
      </c>
      <c r="D4" s="176"/>
      <c r="E4" s="176"/>
      <c r="F4" s="176"/>
      <c r="G4" s="176"/>
      <c r="H4" s="176"/>
      <c r="I4" s="176"/>
      <c r="J4" s="178" t="s">
        <v>1</v>
      </c>
      <c r="K4" s="178"/>
      <c r="L4" s="170" t="s">
        <v>2</v>
      </c>
      <c r="M4" s="170"/>
      <c r="N4" s="170"/>
      <c r="O4" s="170"/>
    </row>
    <row r="5" spans="1:23" s="3" customFormat="1" ht="25.5" customHeight="1" x14ac:dyDescent="0.2">
      <c r="A5" s="172"/>
      <c r="B5" s="172"/>
      <c r="C5" s="176" t="s">
        <v>19</v>
      </c>
      <c r="D5" s="176"/>
      <c r="E5" s="176" t="s">
        <v>6</v>
      </c>
      <c r="F5" s="176" t="s">
        <v>7</v>
      </c>
      <c r="G5" s="176" t="s">
        <v>8</v>
      </c>
      <c r="H5" s="176" t="s">
        <v>9</v>
      </c>
      <c r="I5" s="176"/>
      <c r="J5" s="178" t="s">
        <v>12</v>
      </c>
      <c r="K5" s="178" t="s">
        <v>13</v>
      </c>
      <c r="L5" s="170" t="s">
        <v>14</v>
      </c>
      <c r="M5" s="170" t="s">
        <v>18</v>
      </c>
      <c r="N5" s="170" t="s">
        <v>15</v>
      </c>
      <c r="O5" s="170" t="s">
        <v>16</v>
      </c>
    </row>
    <row r="6" spans="1:23" s="3" customFormat="1" ht="51" x14ac:dyDescent="0.2">
      <c r="A6" s="172"/>
      <c r="B6" s="172"/>
      <c r="C6" s="19" t="s">
        <v>20</v>
      </c>
      <c r="D6" s="19" t="s">
        <v>21</v>
      </c>
      <c r="E6" s="176"/>
      <c r="F6" s="176"/>
      <c r="G6" s="177"/>
      <c r="H6" s="19" t="s">
        <v>10</v>
      </c>
      <c r="I6" s="19" t="s">
        <v>11</v>
      </c>
      <c r="J6" s="178"/>
      <c r="K6" s="178"/>
      <c r="L6" s="170"/>
      <c r="M6" s="170"/>
      <c r="N6" s="170"/>
      <c r="O6" s="170"/>
    </row>
    <row r="7" spans="1:23" s="3" customFormat="1" ht="233.25" customHeight="1" x14ac:dyDescent="0.2">
      <c r="A7" s="20" t="s">
        <v>42</v>
      </c>
      <c r="B7" s="20"/>
      <c r="C7" s="20" t="s">
        <v>63</v>
      </c>
      <c r="D7" s="8" t="s">
        <v>93</v>
      </c>
      <c r="E7" s="13">
        <v>1</v>
      </c>
      <c r="F7" s="8" t="s">
        <v>94</v>
      </c>
      <c r="G7" s="25" t="s">
        <v>95</v>
      </c>
      <c r="H7" s="25">
        <v>44564</v>
      </c>
      <c r="I7" s="25">
        <v>44925</v>
      </c>
      <c r="J7" s="38" t="s">
        <v>118</v>
      </c>
      <c r="K7" s="9">
        <v>0.5</v>
      </c>
      <c r="L7" s="34" t="s">
        <v>119</v>
      </c>
      <c r="M7" s="37" t="s">
        <v>115</v>
      </c>
      <c r="N7" s="35"/>
      <c r="O7" s="14" t="s">
        <v>131</v>
      </c>
    </row>
    <row r="8" spans="1:23" s="3" customFormat="1" ht="12.75" x14ac:dyDescent="0.2">
      <c r="A8" s="89" t="s">
        <v>108</v>
      </c>
      <c r="B8" s="89"/>
      <c r="C8" s="89"/>
      <c r="D8" s="89"/>
      <c r="E8" s="89"/>
      <c r="F8" s="89"/>
      <c r="G8" s="89"/>
      <c r="H8" s="89"/>
      <c r="I8" s="89"/>
      <c r="J8" s="89"/>
      <c r="K8" s="89"/>
      <c r="L8" s="89"/>
      <c r="M8" s="89"/>
      <c r="N8" s="89"/>
      <c r="O8" s="89"/>
      <c r="P8" s="6"/>
      <c r="Q8" s="6"/>
      <c r="R8" s="6"/>
      <c r="S8" s="6"/>
      <c r="T8" s="6"/>
      <c r="U8" s="6"/>
      <c r="V8" s="6"/>
      <c r="W8" s="6"/>
    </row>
    <row r="9" spans="1:23" s="3" customFormat="1" ht="12.75" x14ac:dyDescent="0.2">
      <c r="A9" s="89" t="s">
        <v>315</v>
      </c>
      <c r="B9" s="89"/>
      <c r="C9" s="89"/>
      <c r="D9" s="89"/>
      <c r="E9" s="89"/>
      <c r="F9" s="89"/>
      <c r="G9" s="89"/>
      <c r="H9" s="89"/>
      <c r="I9" s="89"/>
      <c r="J9" s="89"/>
      <c r="K9" s="89"/>
      <c r="L9" s="89"/>
      <c r="M9" s="89"/>
      <c r="N9" s="89"/>
      <c r="O9" s="89"/>
      <c r="P9" s="6"/>
      <c r="Q9" s="6"/>
      <c r="R9" s="6"/>
      <c r="S9" s="6"/>
      <c r="T9" s="6"/>
      <c r="U9" s="6"/>
      <c r="V9" s="6"/>
      <c r="W9" s="6"/>
    </row>
    <row r="10" spans="1:23" s="3" customFormat="1" ht="12.75" x14ac:dyDescent="0.2">
      <c r="A10" s="89" t="s">
        <v>316</v>
      </c>
      <c r="B10" s="89"/>
      <c r="C10" s="89"/>
      <c r="D10" s="89"/>
      <c r="E10" s="89"/>
      <c r="F10" s="89"/>
      <c r="G10" s="89"/>
      <c r="H10" s="89"/>
      <c r="I10" s="89"/>
      <c r="J10" s="89"/>
      <c r="K10" s="89"/>
      <c r="L10" s="89"/>
      <c r="M10" s="89"/>
      <c r="N10" s="89"/>
      <c r="O10" s="89"/>
      <c r="P10" s="6"/>
      <c r="Q10" s="6"/>
      <c r="R10" s="6"/>
      <c r="S10" s="6"/>
      <c r="T10" s="6"/>
      <c r="U10" s="6"/>
      <c r="V10" s="6"/>
      <c r="W10" s="6"/>
    </row>
  </sheetData>
  <mergeCells count="24">
    <mergeCell ref="A8:O8"/>
    <mergeCell ref="A9:O9"/>
    <mergeCell ref="A10:O10"/>
    <mergeCell ref="K5:K6"/>
    <mergeCell ref="L5:L6"/>
    <mergeCell ref="M5:M6"/>
    <mergeCell ref="N5:N6"/>
    <mergeCell ref="O5:O6"/>
    <mergeCell ref="C5:D5"/>
    <mergeCell ref="E5:E6"/>
    <mergeCell ref="F5:F6"/>
    <mergeCell ref="G5:G6"/>
    <mergeCell ref="H5:I5"/>
    <mergeCell ref="J5:J6"/>
    <mergeCell ref="A4:A6"/>
    <mergeCell ref="B4:B6"/>
    <mergeCell ref="C4:I4"/>
    <mergeCell ref="J4:K4"/>
    <mergeCell ref="L4:O4"/>
    <mergeCell ref="A1:A3"/>
    <mergeCell ref="B1:K3"/>
    <mergeCell ref="L1:O1"/>
    <mergeCell ref="L2:O2"/>
    <mergeCell ref="L3:O3"/>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Comp. 1 Riesgos Corrupción</vt:lpstr>
      <vt:lpstr>Comp. 2 Estrategia Anti tramite</vt:lpstr>
      <vt:lpstr>Comp. 3 Rendicion de Cuentas</vt:lpstr>
      <vt:lpstr>Comp. 4 Mecanismos Xa Aten Ciud</vt:lpstr>
      <vt:lpstr> Comp. 5 TranspyAcceso Informac</vt:lpstr>
      <vt:lpstr>Comp. 6 Iniciativas Adicionales</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Raulk</cp:lastModifiedBy>
  <cp:lastPrinted>2020-11-11T23:23:11Z</cp:lastPrinted>
  <dcterms:created xsi:type="dcterms:W3CDTF">2016-07-21T13:11:08Z</dcterms:created>
  <dcterms:modified xsi:type="dcterms:W3CDTF">2022-05-13T16:13:38Z</dcterms:modified>
</cp:coreProperties>
</file>